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Zoetis Inc (ZTS)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-7.3</v>
      </c>
    </row>
    <row r="10">
      <c r="A10" t="inlineStr">
        <is>
          <t>Diluted shares (B)</t>
        </is>
      </c>
      <c r="B10" s="4" t="n">
        <v>0.421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0.06</v>
      </c>
      <c r="E13" s="4" t="n">
        <v>0.05</v>
      </c>
      <c r="F13" s="4" t="n">
        <v>0.05</v>
      </c>
    </row>
    <row r="14">
      <c r="A14" t="inlineStr">
        <is>
          <t>Operating margin</t>
        </is>
      </c>
      <c r="B14" s="4" t="n">
        <v>0.371</v>
      </c>
      <c r="C14" s="4" t="n">
        <v>0.378</v>
      </c>
      <c r="D14" s="4" t="n">
        <v>0.39</v>
      </c>
      <c r="E14" s="4" t="n">
        <v>0.39</v>
      </c>
      <c r="F14" s="4" t="n">
        <v>0.39</v>
      </c>
    </row>
    <row r="15">
      <c r="A15" t="inlineStr">
        <is>
          <t>D&amp;A $B</t>
        </is>
      </c>
      <c r="B15" s="4" t="n">
        <v>0.6225000000000001</v>
      </c>
      <c r="C15" s="4" t="n">
        <v>0.629</v>
      </c>
      <c r="D15" s="4" t="n">
        <v>0.6405</v>
      </c>
      <c r="E15" s="4" t="n">
        <v>0.657</v>
      </c>
      <c r="F15" s="4" t="n">
        <v>0.6785</v>
      </c>
    </row>
    <row r="16">
      <c r="A16" t="inlineStr">
        <is>
          <t>Capex $B</t>
        </is>
      </c>
      <c r="B16" s="4" t="n">
        <v>0.63</v>
      </c>
      <c r="C16" s="4" t="n">
        <v>0.66</v>
      </c>
      <c r="D16" s="4" t="n">
        <v>0.6899999999999999</v>
      </c>
      <c r="E16" s="4" t="n">
        <v>0.72</v>
      </c>
      <c r="F16" s="4" t="n">
        <v>0.75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10.197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22</v>
      </c>
      <c r="C3" t="n">
        <v>1</v>
      </c>
    </row>
    <row r="4">
      <c r="A4" t="inlineStr">
        <is>
          <t>Terminal × ±15%</t>
        </is>
      </c>
      <c r="B4" t="n">
        <v>17</v>
      </c>
      <c r="C4" t="n">
        <v>2</v>
      </c>
    </row>
    <row r="5">
      <c r="A5" t="inlineStr">
        <is>
          <t>Op margin ±3pp</t>
        </is>
      </c>
      <c r="B5" t="n">
        <v>14</v>
      </c>
      <c r="C5" t="n">
        <v>3</v>
      </c>
    </row>
    <row r="6">
      <c r="A6" t="inlineStr">
        <is>
          <t>WACC ±1pp</t>
        </is>
      </c>
      <c r="B6" t="n">
        <v>7</v>
      </c>
      <c r="C6" t="n">
        <v>4</v>
      </c>
    </row>
    <row r="7">
      <c r="A7" t="inlineStr">
        <is>
          <t>Capex intensity ±15%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76.29000000000001</v>
      </c>
    </row>
    <row r="7">
      <c r="A7" s="3" t="inlineStr">
        <is>
          <t>Scenario PWEV target</t>
        </is>
      </c>
      <c r="B7" t="n">
        <v>76.12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159.16</v>
      </c>
    </row>
    <row r="12">
      <c r="A12" s="3" t="inlineStr">
        <is>
          <t>MC median</t>
        </is>
      </c>
      <c r="B12" t="n">
        <v>68.64942921140893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9.467000000000001</v>
      </c>
      <c r="C3" t="n">
        <v>6.673</v>
      </c>
      <c r="D3" t="n">
        <v>3.597</v>
      </c>
      <c r="E3" t="n">
        <v>3.582</v>
      </c>
      <c r="F3" t="n">
        <v>2.673</v>
      </c>
    </row>
    <row r="4">
      <c r="A4" t="inlineStr">
        <is>
          <t>2024-12-31</t>
        </is>
      </c>
      <c r="B4" t="n">
        <v>9.256</v>
      </c>
      <c r="C4" t="n">
        <v>6.396</v>
      </c>
      <c r="D4" t="n">
        <v>3.392</v>
      </c>
      <c r="E4" t="n">
        <v>3.375</v>
      </c>
      <c r="F4" t="n">
        <v>2.486</v>
      </c>
    </row>
    <row r="5">
      <c r="A5" t="inlineStr">
        <is>
          <t>2023-12-31</t>
        </is>
      </c>
      <c r="B5" t="n">
        <v>8.544</v>
      </c>
      <c r="C5" t="n">
        <v>5.834</v>
      </c>
      <c r="D5" t="n">
        <v>3.069</v>
      </c>
      <c r="E5" t="n">
        <v>3.194</v>
      </c>
      <c r="F5" t="n">
        <v>2.344</v>
      </c>
    </row>
    <row r="6">
      <c r="A6" t="inlineStr">
        <is>
          <t>2022-12-31</t>
        </is>
      </c>
      <c r="B6" t="n">
        <v>8.08</v>
      </c>
      <c r="C6" t="n">
        <v>5.476</v>
      </c>
      <c r="D6" t="n">
        <v>2.928</v>
      </c>
      <c r="E6" t="n">
        <v>2.893</v>
      </c>
      <c r="F6" t="n">
        <v>2.114</v>
      </c>
    </row>
    <row r="7">
      <c r="A7" t="inlineStr">
        <is>
          <t>2021-12-31</t>
        </is>
      </c>
      <c r="B7" t="n">
        <v>7.776</v>
      </c>
      <c r="C7" t="n">
        <v>5.312</v>
      </c>
      <c r="D7" t="n">
        <v>2.803</v>
      </c>
      <c r="E7" t="n">
        <v>2.724</v>
      </c>
      <c r="F7" t="n">
        <v>2.037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2.904</v>
      </c>
      <c r="C11" t="n">
        <v>0.621</v>
      </c>
      <c r="D11" t="n">
        <v>2.283</v>
      </c>
      <c r="E11" t="n">
        <v>3.235</v>
      </c>
    </row>
    <row r="12">
      <c r="A12" t="inlineStr">
        <is>
          <t>2024-12-31</t>
        </is>
      </c>
      <c r="B12" t="n">
        <v>2.953</v>
      </c>
      <c r="C12" t="n">
        <v>0.655</v>
      </c>
      <c r="D12" t="n">
        <v>2.298</v>
      </c>
      <c r="E12" t="n">
        <v>1.858</v>
      </c>
    </row>
    <row r="13">
      <c r="A13" t="inlineStr">
        <is>
          <t>2023-12-31</t>
        </is>
      </c>
      <c r="B13" t="n">
        <v>2.353</v>
      </c>
      <c r="C13" t="n">
        <v>0.732</v>
      </c>
      <c r="D13" t="n">
        <v>1.621</v>
      </c>
      <c r="E13" t="n">
        <v>1.092</v>
      </c>
    </row>
    <row r="14">
      <c r="A14" t="inlineStr">
        <is>
          <t>2022-12-31</t>
        </is>
      </c>
      <c r="B14" t="n">
        <v>1.912</v>
      </c>
      <c r="C14" t="n">
        <v>0.586</v>
      </c>
      <c r="D14" t="n">
        <v>1.326</v>
      </c>
      <c r="E14" t="n">
        <v>1.594</v>
      </c>
    </row>
    <row r="15">
      <c r="A15" t="inlineStr">
        <is>
          <t>2021-12-31</t>
        </is>
      </c>
      <c r="B15" t="n">
        <v>2.213</v>
      </c>
      <c r="C15" t="n">
        <v>0.477</v>
      </c>
      <c r="D15" t="n">
        <v>1.736</v>
      </c>
      <c r="E15" t="n">
        <v>0.743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71.54000000000001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LLY</t>
        </is>
      </c>
      <c r="B3" t="n">
        <v>31.06</v>
      </c>
      <c r="C3" t="n">
        <v>0.04</v>
      </c>
      <c r="D3" t="n">
        <v>0.494</v>
      </c>
      <c r="E3" t="inlineStr">
        <is>
          <t>broad</t>
        </is>
      </c>
      <c r="F3" t="n">
        <v>0.25</v>
      </c>
    </row>
    <row r="4">
      <c r="A4" t="inlineStr">
        <is>
          <t>JNJ</t>
        </is>
      </c>
      <c r="B4" t="n">
        <v>21.19</v>
      </c>
      <c r="C4" t="n">
        <v>0.04</v>
      </c>
      <c r="D4" t="n">
        <v>0.274</v>
      </c>
      <c r="E4" t="inlineStr">
        <is>
          <t>broad</t>
        </is>
      </c>
      <c r="F4" t="n">
        <v>0.25</v>
      </c>
    </row>
    <row r="5">
      <c r="A5" t="inlineStr">
        <is>
          <t>MRK</t>
        </is>
      </c>
      <c r="B5" t="n">
        <v>24.81</v>
      </c>
      <c r="C5" t="n">
        <v>0.04</v>
      </c>
      <c r="D5" t="n">
        <v>0.386</v>
      </c>
      <c r="E5" t="inlineStr">
        <is>
          <t>broad</t>
        </is>
      </c>
      <c r="F5" t="n">
        <v>0.25</v>
      </c>
    </row>
    <row r="6">
      <c r="A6" t="inlineStr">
        <is>
          <t>PFE</t>
        </is>
      </c>
      <c r="B6" t="n">
        <v>8.15</v>
      </c>
      <c r="C6" t="n">
        <v>0.04</v>
      </c>
      <c r="D6" t="n">
        <v>0.316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18.7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Vet-Visit / Pet-Spend Reset</t>
        </is>
      </c>
      <c r="B3" t="n">
        <v>0.2</v>
      </c>
      <c r="C3" t="n">
        <v>4.93</v>
      </c>
      <c r="D3" t="n">
        <v>6.8</v>
      </c>
      <c r="E3">
        <f>C3*D3</f>
        <v/>
      </c>
      <c r="F3">
        <f>E3/76.29-1</f>
        <v/>
      </c>
    </row>
    <row r="4">
      <c r="A4" t="inlineStr">
        <is>
          <t>Discretionary Pet-Spend Recession</t>
        </is>
      </c>
      <c r="B4" t="n">
        <v>0.17</v>
      </c>
      <c r="C4" t="n">
        <v>5.69</v>
      </c>
      <c r="D4" t="n">
        <v>9.5</v>
      </c>
      <c r="E4">
        <f>C4*D4</f>
        <v/>
      </c>
      <c r="F4">
        <f>E4/76.29-1</f>
        <v/>
      </c>
    </row>
    <row r="5">
      <c r="A5" t="inlineStr">
        <is>
          <t>Base — Companion-Animal Growth + Pricing</t>
        </is>
      </c>
      <c r="B5" t="n">
        <v>0.35</v>
      </c>
      <c r="C5" t="n">
        <v>7.154</v>
      </c>
      <c r="D5" t="n">
        <v>11</v>
      </c>
      <c r="E5">
        <f>C5*D5</f>
        <v/>
      </c>
      <c r="F5">
        <f>E5/76.29-1</f>
        <v/>
      </c>
    </row>
    <row r="6">
      <c r="A6" t="inlineStr">
        <is>
          <t>Growth — Innovation / Parasiticides / Diagnostics</t>
        </is>
      </c>
      <c r="B6" t="n">
        <v>0.2</v>
      </c>
      <c r="C6" t="n">
        <v>8.004</v>
      </c>
      <c r="D6" t="n">
        <v>13</v>
      </c>
      <c r="E6">
        <f>C6*D6</f>
        <v/>
      </c>
      <c r="F6">
        <f>E6/76.29-1</f>
        <v/>
      </c>
    </row>
    <row r="7">
      <c r="A7" t="inlineStr">
        <is>
          <t>Bull — Premium Re-Rate</t>
        </is>
      </c>
      <c r="B7" t="n">
        <v>0.08</v>
      </c>
      <c r="C7" t="n">
        <v>8.541</v>
      </c>
      <c r="D7" t="n">
        <v>15.5</v>
      </c>
      <c r="E7">
        <f>C7*D7</f>
        <v/>
      </c>
      <c r="F7">
        <f>E7/76.29-1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68.64942921140893</v>
      </c>
    </row>
    <row r="5">
      <c r="A5" t="inlineStr">
        <is>
          <t>P10</t>
        </is>
      </c>
      <c r="B5" t="n">
        <v>42.36084854612133</v>
      </c>
    </row>
    <row r="6">
      <c r="A6" t="inlineStr">
        <is>
          <t>P90</t>
        </is>
      </c>
      <c r="B6" t="n">
        <v>103.3522963821835</v>
      </c>
    </row>
    <row r="7">
      <c r="A7" t="inlineStr">
        <is>
          <t>P(&gt; current) %</t>
        </is>
      </c>
      <c r="B7" t="n">
        <v>37.8</v>
      </c>
    </row>
    <row r="8">
      <c r="A8" t="inlineStr">
        <is>
          <t>P(&gt; target) %</t>
        </is>
      </c>
      <c r="B8" t="n">
        <v>38.07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5.086931889129182</v>
      </c>
    </row>
    <row r="13">
      <c r="A13" t="inlineStr">
        <is>
          <t>Gross Margin</t>
        </is>
      </c>
      <c r="B13" t="n">
        <v>16.0128147743398</v>
      </c>
    </row>
    <row r="14">
      <c r="A14" t="inlineStr">
        <is>
          <t>P/E Multiple</t>
        </is>
      </c>
      <c r="B14" t="n">
        <v>78.90025333653101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2026-07-08T09:41:16Z</dcterms:created>
  <dcterms:modified xsi:type="dcterms:W3CDTF">2026-07-08T09:41:16Z</dcterms:modified>
</cp:coreProperties>
</file>