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Zimmer Biomet Holdings Inc (ZBH)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-7.05</v>
      </c>
    </row>
    <row r="10">
      <c r="A10" t="inlineStr">
        <is>
          <t>Diluted shares (B)</t>
        </is>
      </c>
      <c r="B10" s="4" t="n">
        <v>0.197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0.229</v>
      </c>
      <c r="C14" s="4" t="n">
        <v>0.234</v>
      </c>
      <c r="D14" s="4" t="n">
        <v>0.241</v>
      </c>
      <c r="E14" s="4" t="n">
        <v>0.241</v>
      </c>
      <c r="F14" s="4" t="n">
        <v>0.241</v>
      </c>
    </row>
    <row r="15">
      <c r="A15" t="inlineStr">
        <is>
          <t>D&amp;A $B</t>
        </is>
      </c>
      <c r="B15" s="4" t="n">
        <v>0.2288</v>
      </c>
      <c r="C15" s="4" t="n">
        <v>0.2397</v>
      </c>
      <c r="D15" s="4" t="n">
        <v>0.2573</v>
      </c>
      <c r="E15" s="4" t="n">
        <v>0.2815</v>
      </c>
      <c r="F15" s="4" t="n">
        <v>0.3124</v>
      </c>
    </row>
    <row r="16">
      <c r="A16" t="inlineStr">
        <is>
          <t>Capex $B</t>
        </is>
      </c>
      <c r="B16" s="4" t="n">
        <v>0.25</v>
      </c>
      <c r="C16" s="4" t="n">
        <v>0.29</v>
      </c>
      <c r="D16" s="4" t="n">
        <v>0.33</v>
      </c>
      <c r="E16" s="4" t="n">
        <v>0.37</v>
      </c>
      <c r="F16" s="4" t="n">
        <v>0.41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8.914999999999999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</v>
      </c>
      <c r="C3" t="n">
        <v>1</v>
      </c>
    </row>
    <row r="4">
      <c r="A4" t="inlineStr">
        <is>
          <t>Revenue CAGR ±3pp</t>
        </is>
      </c>
      <c r="B4" t="n">
        <v>25</v>
      </c>
      <c r="C4" t="n">
        <v>2</v>
      </c>
    </row>
    <row r="5">
      <c r="A5" t="inlineStr">
        <is>
          <t>Terminal × ±15%</t>
        </is>
      </c>
      <c r="B5" t="n">
        <v>19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89.41</v>
      </c>
    </row>
    <row r="7">
      <c r="A7" s="3" t="inlineStr">
        <is>
          <t>Scenario PWEV target</t>
        </is>
      </c>
      <c r="B7" t="n">
        <v>92.18000000000001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159.4714</v>
      </c>
    </row>
    <row r="12">
      <c r="A12" s="3" t="inlineStr">
        <is>
          <t>MC median</t>
        </is>
      </c>
      <c r="B12" t="n">
        <v>82.50734798580419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8.231999999999999</v>
      </c>
      <c r="C3" t="n">
        <v>5.072</v>
      </c>
      <c r="D3" t="n">
        <v>1.362</v>
      </c>
      <c r="E3" t="n">
        <v>1.124</v>
      </c>
      <c r="F3" t="n">
        <v>0.705</v>
      </c>
    </row>
    <row r="4">
      <c r="A4" t="inlineStr">
        <is>
          <t>2024-12-31</t>
        </is>
      </c>
      <c r="B4" t="n">
        <v>7.679</v>
      </c>
      <c r="C4" t="n">
        <v>5.487</v>
      </c>
      <c r="D4" t="n">
        <v>1.286</v>
      </c>
      <c r="E4" t="n">
        <v>1.255</v>
      </c>
      <c r="F4" t="n">
        <v>0.904</v>
      </c>
    </row>
    <row r="5">
      <c r="A5" t="inlineStr">
        <is>
          <t>2023-12-31</t>
        </is>
      </c>
      <c r="B5" t="n">
        <v>7.394</v>
      </c>
      <c r="C5" t="n">
        <v>5.31</v>
      </c>
      <c r="D5" t="n">
        <v>1.278</v>
      </c>
      <c r="E5" t="n">
        <v>1.269</v>
      </c>
      <c r="F5" t="n">
        <v>1.024</v>
      </c>
    </row>
    <row r="6">
      <c r="A6" t="inlineStr">
        <is>
          <t>2022-12-31</t>
        </is>
      </c>
      <c r="B6" t="n">
        <v>6.94</v>
      </c>
      <c r="C6" t="n">
        <v>4.92</v>
      </c>
      <c r="D6" t="n">
        <v>0.696</v>
      </c>
      <c r="E6" t="n">
        <v>0.5679999999999999</v>
      </c>
      <c r="F6" t="n">
        <v>0.231</v>
      </c>
    </row>
    <row r="7">
      <c r="A7" t="inlineStr">
        <is>
          <t>2021-12-31</t>
        </is>
      </c>
      <c r="B7" t="n">
        <v>6.827</v>
      </c>
      <c r="C7" t="n">
        <v>4.867</v>
      </c>
      <c r="D7" t="n">
        <v>0.86</v>
      </c>
      <c r="E7" t="n">
        <v>0.707</v>
      </c>
      <c r="F7" t="n">
        <v>0.402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1.697</v>
      </c>
      <c r="C11" t="n">
        <v>0.225</v>
      </c>
      <c r="D11" t="n">
        <v>1.473</v>
      </c>
      <c r="E11" t="n">
        <v>0.487</v>
      </c>
    </row>
    <row r="12">
      <c r="A12" t="inlineStr">
        <is>
          <t>2024-12-31</t>
        </is>
      </c>
      <c r="B12" t="n">
        <v>1.499</v>
      </c>
      <c r="C12" t="n">
        <v>0.357</v>
      </c>
      <c r="D12" t="n">
        <v>1.143</v>
      </c>
      <c r="E12" t="n">
        <v>0.868</v>
      </c>
    </row>
    <row r="13">
      <c r="A13" t="inlineStr">
        <is>
          <t>2023-12-31</t>
        </is>
      </c>
      <c r="B13" t="n">
        <v>1.582</v>
      </c>
      <c r="C13" t="n">
        <v>0.395</v>
      </c>
      <c r="D13" t="n">
        <v>1.187</v>
      </c>
      <c r="E13" t="n">
        <v>0.6919999999999999</v>
      </c>
    </row>
    <row r="14">
      <c r="A14" t="inlineStr">
        <is>
          <t>2022-12-31</t>
        </is>
      </c>
      <c r="B14" t="n">
        <v>1.285</v>
      </c>
      <c r="C14" t="n">
        <v>0.188</v>
      </c>
      <c r="D14" t="n">
        <v>1.097</v>
      </c>
      <c r="E14" t="n">
        <v>0.126</v>
      </c>
    </row>
    <row r="15">
      <c r="A15" t="inlineStr">
        <is>
          <t>2021-12-31</t>
        </is>
      </c>
      <c r="B15" t="n">
        <v>1.499</v>
      </c>
      <c r="C15" t="n">
        <v>0.152</v>
      </c>
      <c r="D15" t="n">
        <v>1.347</v>
      </c>
      <c r="E15" t="n">
        <v>0.123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64.08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segment</t>
        </is>
      </c>
      <c r="F3" t="n">
        <v>0.5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broad</t>
        </is>
      </c>
      <c r="F5" t="n">
        <v>0.25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5.272</v>
      </c>
      <c r="D3" t="n">
        <v>7.5</v>
      </c>
      <c r="E3">
        <f>C3*D3</f>
        <v/>
      </c>
      <c r="F3">
        <f>E3/89.41-1</f>
        <v/>
      </c>
    </row>
    <row r="4">
      <c r="A4" t="inlineStr">
        <is>
          <t>Hospital-Capex / Utilization Recession</t>
        </is>
      </c>
      <c r="B4" t="n">
        <v>0.17</v>
      </c>
      <c r="C4" t="n">
        <v>6.775</v>
      </c>
      <c r="D4" t="n">
        <v>9.800000000000001</v>
      </c>
      <c r="E4">
        <f>C4*D4</f>
        <v/>
      </c>
      <c r="F4">
        <f>E4/89.41-1</f>
        <v/>
      </c>
    </row>
    <row r="5">
      <c r="A5" t="inlineStr">
        <is>
          <t>Base — Procedure Volume + Innovation</t>
        </is>
      </c>
      <c r="B5" t="n">
        <v>0.35</v>
      </c>
      <c r="C5" t="n">
        <v>8.391</v>
      </c>
      <c r="D5" t="n">
        <v>11</v>
      </c>
      <c r="E5">
        <f>C5*D5</f>
        <v/>
      </c>
      <c r="F5">
        <f>E5/89.41-1</f>
        <v/>
      </c>
    </row>
    <row r="6">
      <c r="A6" t="inlineStr">
        <is>
          <t>Growth — New-Product Cycle / Penetration</t>
        </is>
      </c>
      <c r="B6" t="n">
        <v>0.2</v>
      </c>
      <c r="C6" t="n">
        <v>9.427</v>
      </c>
      <c r="D6" t="n">
        <v>13.5</v>
      </c>
      <c r="E6">
        <f>C6*D6</f>
        <v/>
      </c>
      <c r="F6">
        <f>E6/89.41-1</f>
        <v/>
      </c>
    </row>
    <row r="7">
      <c r="A7" t="inlineStr">
        <is>
          <t>Bull — Re-Rate</t>
        </is>
      </c>
      <c r="B7" t="n">
        <v>0.08</v>
      </c>
      <c r="C7" t="n">
        <v>10.215</v>
      </c>
      <c r="D7" t="n">
        <v>16</v>
      </c>
      <c r="E7">
        <f>C7*D7</f>
        <v/>
      </c>
      <c r="F7">
        <f>E7/89.41-1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82.50734798580419</v>
      </c>
    </row>
    <row r="5">
      <c r="A5" t="inlineStr">
        <is>
          <t>P10</t>
        </is>
      </c>
      <c r="B5" t="n">
        <v>47.35953454980596</v>
      </c>
    </row>
    <row r="6">
      <c r="A6" t="inlineStr">
        <is>
          <t>P90</t>
        </is>
      </c>
      <c r="B6" t="n">
        <v>132.3364123390311</v>
      </c>
    </row>
    <row r="7">
      <c r="A7" t="inlineStr">
        <is>
          <t>P(&gt; current) %</t>
        </is>
      </c>
      <c r="B7" t="n">
        <v>41.77</v>
      </c>
    </row>
    <row r="8">
      <c r="A8" t="inlineStr">
        <is>
          <t>P(&gt; target) %</t>
        </is>
      </c>
      <c r="B8" t="n">
        <v>38.78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4.112362957875104</v>
      </c>
    </row>
    <row r="13">
      <c r="A13" t="inlineStr">
        <is>
          <t>Gross Margin</t>
        </is>
      </c>
      <c r="B13" t="n">
        <v>33.01688379866289</v>
      </c>
    </row>
    <row r="14">
      <c r="A14" t="inlineStr">
        <is>
          <t>P/E Multiple</t>
        </is>
      </c>
      <c r="B14" t="n">
        <v>62.870753243462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2026-07-08T09:41:15Z</dcterms:created>
  <dcterms:modified xsi:type="dcterms:W3CDTF">2026-07-08T09:41:15Z</dcterms:modified>
</cp:coreProperties>
</file>