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Yum! Brands Inc (YUM)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0.08</v>
      </c>
    </row>
    <row r="6">
      <c r="A6" t="inlineStr">
        <is>
          <t>Terminal multiple (×)</t>
        </is>
      </c>
      <c r="B6" s="4" t="n">
        <v>20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0.23</v>
      </c>
    </row>
    <row r="9">
      <c r="A9" t="inlineStr">
        <is>
          <t>Net cash (+) / debt (−) $B</t>
        </is>
      </c>
      <c r="B9" s="4" t="n">
        <v>-11.27</v>
      </c>
    </row>
    <row r="10">
      <c r="A10" t="inlineStr">
        <is>
          <t>Diluted shares (B)</t>
        </is>
      </c>
      <c r="B10" s="4" t="n">
        <v>0.28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0.05</v>
      </c>
      <c r="D13" s="4" t="n">
        <v>0.04</v>
      </c>
      <c r="E13" s="4" t="n">
        <v>0.04</v>
      </c>
      <c r="F13" s="4" t="n">
        <v>0.03</v>
      </c>
    </row>
    <row r="14">
      <c r="A14" t="inlineStr">
        <is>
          <t>Operating margin</t>
        </is>
      </c>
      <c r="B14" s="4" t="n">
        <v>0.268</v>
      </c>
      <c r="C14" s="4" t="n">
        <v>0.274</v>
      </c>
      <c r="D14" s="4" t="n">
        <v>0.283</v>
      </c>
      <c r="E14" s="4" t="n">
        <v>0.283</v>
      </c>
      <c r="F14" s="4" t="n">
        <v>0.283</v>
      </c>
    </row>
    <row r="15">
      <c r="A15" t="inlineStr">
        <is>
          <t>D&amp;A $B</t>
        </is>
      </c>
      <c r="B15" s="4" t="n">
        <v>0.3167</v>
      </c>
      <c r="C15" s="4" t="n">
        <v>0.336</v>
      </c>
      <c r="D15" s="4" t="n">
        <v>0.362</v>
      </c>
      <c r="E15" s="4" t="n">
        <v>0.393</v>
      </c>
      <c r="F15" s="4" t="n">
        <v>0.429</v>
      </c>
    </row>
    <row r="16">
      <c r="A16" t="inlineStr">
        <is>
          <t>Capex $B</t>
        </is>
      </c>
      <c r="B16" s="4" t="n">
        <v>0.38</v>
      </c>
      <c r="C16" s="4" t="n">
        <v>0.42</v>
      </c>
      <c r="D16" s="4" t="n">
        <v>0.46</v>
      </c>
      <c r="E16" s="4" t="n">
        <v>0.49</v>
      </c>
      <c r="F16" s="4" t="n">
        <v>0.52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8.914999999999999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Revenue CAGR ±3pp</t>
        </is>
      </c>
      <c r="B3" t="n">
        <v>37</v>
      </c>
      <c r="C3" t="n">
        <v>1</v>
      </c>
    </row>
    <row r="4">
      <c r="A4" t="inlineStr">
        <is>
          <t>Terminal × ±15%</t>
        </is>
      </c>
      <c r="B4" t="n">
        <v>32</v>
      </c>
      <c r="C4" t="n">
        <v>2</v>
      </c>
    </row>
    <row r="5">
      <c r="A5" t="inlineStr">
        <is>
          <t>Op margin ±3pp</t>
        </is>
      </c>
      <c r="B5" t="n">
        <v>30</v>
      </c>
      <c r="C5" t="n">
        <v>3</v>
      </c>
    </row>
    <row r="6">
      <c r="A6" t="inlineStr">
        <is>
          <t>WACC ±1pp</t>
        </is>
      </c>
      <c r="B6" t="n">
        <v>11</v>
      </c>
      <c r="C6" t="n">
        <v>4</v>
      </c>
    </row>
    <row r="7">
      <c r="A7" t="inlineStr">
        <is>
          <t>Capex intensity ±15%</t>
        </is>
      </c>
      <c r="B7" t="n">
        <v>10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fail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fail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fail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pass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pass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SELL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cyclical / value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167.49</v>
      </c>
    </row>
    <row r="7">
      <c r="A7" s="3" t="inlineStr">
        <is>
          <t>Scenario PWEV target</t>
        </is>
      </c>
      <c r="B7" t="n">
        <v>148.35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156.89625</v>
      </c>
    </row>
    <row r="12">
      <c r="A12" s="3" t="inlineStr">
        <is>
          <t>MC median</t>
        </is>
      </c>
      <c r="B12" t="n">
        <v>133.1056044557118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2026-07-08</t>
        </is>
      </c>
      <c r="D3" t="inlineStr">
        <is>
          <t>Price, market cap, EV, 52-week range, forward P/E</t>
        </is>
      </c>
      <c r="E3" t="inlineStr">
        <is>
          <t>Alpha Vantage 2026-06-26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2026-07-08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2026-07-08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2026-07-08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2026-07-08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2026-07-08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2026-07-08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2026-07-08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2026-07-08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2026-07-08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2026-07-08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8.214</v>
      </c>
      <c r="C3" t="n">
        <v>3.792</v>
      </c>
      <c r="D3" t="n">
        <v>2.53</v>
      </c>
      <c r="E3" t="n">
        <v>2.577</v>
      </c>
      <c r="F3" t="n">
        <v>1.559</v>
      </c>
    </row>
    <row r="4">
      <c r="A4" t="inlineStr">
        <is>
          <t>2024-12-31</t>
        </is>
      </c>
      <c r="B4" t="n">
        <v>7.549</v>
      </c>
      <c r="C4" t="n">
        <v>3.584</v>
      </c>
      <c r="D4" t="n">
        <v>2.403</v>
      </c>
      <c r="E4" t="n">
        <v>2.389</v>
      </c>
      <c r="F4" t="n">
        <v>1.486</v>
      </c>
    </row>
    <row r="5">
      <c r="A5" t="inlineStr">
        <is>
          <t>2023-12-31</t>
        </is>
      </c>
      <c r="B5" t="n">
        <v>7.076</v>
      </c>
      <c r="C5" t="n">
        <v>3.496</v>
      </c>
      <c r="D5" t="n">
        <v>2.318</v>
      </c>
      <c r="E5" t="n">
        <v>2.331</v>
      </c>
      <c r="F5" t="n">
        <v>1.597</v>
      </c>
    </row>
    <row r="6">
      <c r="A6" t="inlineStr">
        <is>
          <t>2022-12-31</t>
        </is>
      </c>
      <c r="B6" t="n">
        <v>6.842</v>
      </c>
      <c r="C6" t="n">
        <v>3.307</v>
      </c>
      <c r="D6" t="n">
        <v>2.187</v>
      </c>
      <c r="E6" t="n">
        <v>2.189</v>
      </c>
      <c r="F6" t="n">
        <v>1.325</v>
      </c>
    </row>
    <row r="7">
      <c r="A7" t="inlineStr">
        <is>
          <t>2021-12-31</t>
        </is>
      </c>
      <c r="B7" t="n">
        <v>6.584</v>
      </c>
      <c r="C7" t="n">
        <v>3.166</v>
      </c>
      <c r="D7" t="n">
        <v>2.139</v>
      </c>
      <c r="E7" t="n">
        <v>2.218</v>
      </c>
      <c r="F7" t="n">
        <v>1.575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2.01</v>
      </c>
      <c r="C11" t="n">
        <v>0.371</v>
      </c>
      <c r="D11" t="n">
        <v>1.639</v>
      </c>
      <c r="E11" t="n">
        <v>0.552</v>
      </c>
    </row>
    <row r="12">
      <c r="A12" t="inlineStr">
        <is>
          <t>2024-12-31</t>
        </is>
      </c>
      <c r="B12" t="n">
        <v>1.689</v>
      </c>
      <c r="C12" t="n">
        <v>0.257</v>
      </c>
      <c r="D12" t="n">
        <v>1.432</v>
      </c>
      <c r="E12" t="n">
        <v>0.441</v>
      </c>
    </row>
    <row r="13">
      <c r="A13" t="inlineStr">
        <is>
          <t>2023-12-31</t>
        </is>
      </c>
      <c r="B13" t="n">
        <v>1.603</v>
      </c>
      <c r="C13" t="n">
        <v>0.285</v>
      </c>
      <c r="D13" t="n">
        <v>1.318</v>
      </c>
      <c r="E13" t="n">
        <v>0.05</v>
      </c>
    </row>
    <row r="14">
      <c r="A14" t="inlineStr">
        <is>
          <t>2022-12-31</t>
        </is>
      </c>
      <c r="B14" t="n">
        <v>1.427</v>
      </c>
      <c r="C14" t="n">
        <v>0.279</v>
      </c>
      <c r="D14" t="n">
        <v>1.148</v>
      </c>
      <c r="E14" t="n">
        <v>1.2</v>
      </c>
    </row>
    <row r="15">
      <c r="A15" t="inlineStr">
        <is>
          <t>2021-12-31</t>
        </is>
      </c>
      <c r="B15" t="n">
        <v>1.706</v>
      </c>
      <c r="C15" t="n">
        <v>0.23</v>
      </c>
      <c r="D15" t="n">
        <v>1.476</v>
      </c>
      <c r="E15" t="n">
        <v>1.591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94.03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MCD</t>
        </is>
      </c>
      <c r="B3" t="n">
        <v>21.1</v>
      </c>
      <c r="C3" t="n">
        <v>0.05</v>
      </c>
      <c r="D3" t="n">
        <v>0.443</v>
      </c>
      <c r="E3" t="inlineStr">
        <is>
          <t>direct</t>
        </is>
      </c>
      <c r="F3" t="n">
        <v>1</v>
      </c>
    </row>
    <row r="4">
      <c r="A4" t="inlineStr">
        <is>
          <t>SBUX</t>
        </is>
      </c>
      <c r="B4" t="n">
        <v>35.09</v>
      </c>
      <c r="C4" t="n">
        <v>0.05</v>
      </c>
      <c r="D4" t="n">
        <v>0.08400000000000001</v>
      </c>
      <c r="E4" t="inlineStr">
        <is>
          <t>segment</t>
        </is>
      </c>
      <c r="F4" t="n">
        <v>0.5</v>
      </c>
    </row>
    <row r="5">
      <c r="A5" t="inlineStr">
        <is>
          <t>CMG</t>
        </is>
      </c>
      <c r="B5" t="n">
        <v>27.55</v>
      </c>
      <c r="C5" t="n">
        <v>0.05</v>
      </c>
      <c r="D5" t="n">
        <v>0.133</v>
      </c>
      <c r="E5" t="inlineStr">
        <is>
          <t>direct</t>
        </is>
      </c>
      <c r="F5" t="n">
        <v>1</v>
      </c>
    </row>
    <row r="6">
      <c r="A6" t="inlineStr">
        <is>
          <t>DRI</t>
        </is>
      </c>
      <c r="B6" t="n">
        <v>18.55</v>
      </c>
      <c r="C6" t="n">
        <v>0.05</v>
      </c>
      <c r="D6" t="n">
        <v>0.132</v>
      </c>
      <c r="E6" t="inlineStr">
        <is>
          <t>segment</t>
        </is>
      </c>
      <c r="F6" t="n">
        <v>0.5</v>
      </c>
    </row>
    <row r="8">
      <c r="A8" s="3" t="inlineStr">
        <is>
          <t>Quality-weighted fwd P/E</t>
        </is>
      </c>
      <c r="B8" t="n">
        <v>25.2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Traffic Loss / GLP-1 / Saturation</t>
        </is>
      </c>
      <c r="B3" t="n">
        <v>0.2</v>
      </c>
      <c r="C3" t="n">
        <v>4.509</v>
      </c>
      <c r="D3" t="n">
        <v>15</v>
      </c>
      <c r="E3">
        <f>C3*D3</f>
        <v/>
      </c>
      <c r="F3">
        <f>E3/167.49-1</f>
        <v/>
      </c>
    </row>
    <row r="4">
      <c r="A4" t="inlineStr">
        <is>
          <t>Consumer-Spending Recession</t>
        </is>
      </c>
      <c r="B4" t="n">
        <v>0.17</v>
      </c>
      <c r="C4" t="n">
        <v>5.523</v>
      </c>
      <c r="D4" t="n">
        <v>20</v>
      </c>
      <c r="E4">
        <f>C4*D4</f>
        <v/>
      </c>
      <c r="F4">
        <f>E4/167.49-1</f>
        <v/>
      </c>
    </row>
    <row r="5">
      <c r="A5" t="inlineStr">
        <is>
          <t>Base — Comps + Unit Growth</t>
        </is>
      </c>
      <c r="B5" t="n">
        <v>0.35</v>
      </c>
      <c r="C5" t="n">
        <v>6.648</v>
      </c>
      <c r="D5" t="n">
        <v>23</v>
      </c>
      <c r="E5">
        <f>C5*D5</f>
        <v/>
      </c>
      <c r="F5">
        <f>E5/167.49-1</f>
        <v/>
      </c>
    </row>
    <row r="6">
      <c r="A6" t="inlineStr">
        <is>
          <t>Growth — Digital / International Units</t>
        </is>
      </c>
      <c r="B6" t="n">
        <v>0.2</v>
      </c>
      <c r="C6" t="n">
        <v>7.45</v>
      </c>
      <c r="D6" t="n">
        <v>28</v>
      </c>
      <c r="E6">
        <f>C6*D6</f>
        <v/>
      </c>
      <c r="F6">
        <f>E6/167.49-1</f>
        <v/>
      </c>
    </row>
    <row r="7">
      <c r="A7" t="inlineStr">
        <is>
          <t>Bull — Premium Re-Rate</t>
        </is>
      </c>
      <c r="B7" t="n">
        <v>0.08</v>
      </c>
      <c r="C7" t="n">
        <v>7.853</v>
      </c>
      <c r="D7" t="n">
        <v>33.5</v>
      </c>
      <c r="E7">
        <f>C7*D7</f>
        <v/>
      </c>
      <c r="F7">
        <f>E7/167.49-1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133.1056044557118</v>
      </c>
    </row>
    <row r="5">
      <c r="A5" t="inlineStr">
        <is>
          <t>P10</t>
        </is>
      </c>
      <c r="B5" t="n">
        <v>79.26539304793289</v>
      </c>
    </row>
    <row r="6">
      <c r="A6" t="inlineStr">
        <is>
          <t>P90</t>
        </is>
      </c>
      <c r="B6" t="n">
        <v>208.3501244752441</v>
      </c>
    </row>
    <row r="7">
      <c r="A7" t="inlineStr">
        <is>
          <t>P(&gt; current) %</t>
        </is>
      </c>
      <c r="B7" t="n">
        <v>26.71</v>
      </c>
    </row>
    <row r="8">
      <c r="A8" t="inlineStr">
        <is>
          <t>P(&gt; target) %</t>
        </is>
      </c>
      <c r="B8" t="n">
        <v>38.42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4.642648557099425</v>
      </c>
    </row>
    <row r="13">
      <c r="A13" t="inlineStr">
        <is>
          <t>Gross Margin</t>
        </is>
      </c>
      <c r="B13" t="n">
        <v>25.75848894195468</v>
      </c>
    </row>
    <row r="14">
      <c r="A14" t="inlineStr">
        <is>
          <t>P/E Multiple</t>
        </is>
      </c>
      <c r="B14" t="n">
        <v>69.5988625009459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2026-07-08T09:38:17Z</dcterms:created>
  <dcterms:modified xsi:type="dcterms:W3CDTF">2026-07-08T09:38:17Z</dcterms:modified>
</cp:coreProperties>
</file>