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Block, Inc (XYZ)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4.67</v>
      </c>
    </row>
    <row r="10">
      <c r="A10" t="inlineStr">
        <is>
          <t>Diluted shares (B)</t>
        </is>
      </c>
      <c r="B10" s="4" t="n">
        <v>0.57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0.114</v>
      </c>
      <c r="C14" s="4" t="n">
        <v>0.116</v>
      </c>
      <c r="D14" s="4" t="n">
        <v>0.12</v>
      </c>
      <c r="E14" s="4" t="n">
        <v>0.12</v>
      </c>
      <c r="F14" s="4" t="n">
        <v>0.12</v>
      </c>
    </row>
    <row r="15">
      <c r="A15" t="inlineStr">
        <is>
          <t>D&amp;A $B</t>
        </is>
      </c>
      <c r="B15" s="4" t="n">
        <v>0.1558</v>
      </c>
      <c r="C15" s="4" t="n">
        <v>0.1583</v>
      </c>
      <c r="D15" s="4" t="n">
        <v>0.1625</v>
      </c>
      <c r="E15" s="4" t="n">
        <v>0.1683</v>
      </c>
      <c r="F15" s="4" t="n">
        <v>0.1758</v>
      </c>
    </row>
    <row r="16">
      <c r="A16" t="inlineStr">
        <is>
          <t>Capex $B</t>
        </is>
      </c>
      <c r="B16" s="4" t="n">
        <v>0.16</v>
      </c>
      <c r="C16" s="4" t="n">
        <v>0.17</v>
      </c>
      <c r="D16" s="4" t="n">
        <v>0.18</v>
      </c>
      <c r="E16" s="4" t="n">
        <v>0.19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26.928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44</v>
      </c>
      <c r="C3" t="n">
        <v>1</v>
      </c>
    </row>
    <row r="4">
      <c r="A4" t="inlineStr">
        <is>
          <t>Revenue CAGR ±3pp</t>
        </is>
      </c>
      <c r="B4" t="n">
        <v>22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77.56</v>
      </c>
    </row>
    <row r="7">
      <c r="A7" s="3" t="inlineStr">
        <is>
          <t>Scenario PWEV target</t>
        </is>
      </c>
      <c r="B7" t="n">
        <v>79.59999999999999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68.87389999999999</v>
      </c>
    </row>
    <row r="12">
      <c r="A12" s="3" t="inlineStr">
        <is>
          <t>MC median</t>
        </is>
      </c>
      <c r="B12" t="n">
        <v>69.56245933317616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24.194</v>
      </c>
      <c r="C3" t="n">
        <v>10.36</v>
      </c>
      <c r="D3" t="n">
        <v>3.046</v>
      </c>
      <c r="E3" t="n">
        <v>1.819</v>
      </c>
      <c r="F3" t="n">
        <v>1.306</v>
      </c>
    </row>
    <row r="4">
      <c r="A4" t="inlineStr">
        <is>
          <t>2024-12-31</t>
        </is>
      </c>
      <c r="B4" t="n">
        <v>24.121</v>
      </c>
      <c r="C4" t="n">
        <v>8.888999999999999</v>
      </c>
      <c r="D4" t="n">
        <v>1.687</v>
      </c>
      <c r="E4" t="n">
        <v>1.366</v>
      </c>
      <c r="F4" t="n">
        <v>2.897</v>
      </c>
    </row>
    <row r="5">
      <c r="A5" t="inlineStr">
        <is>
          <t>2023-12-31</t>
        </is>
      </c>
      <c r="B5" t="n">
        <v>21.916</v>
      </c>
      <c r="C5" t="n">
        <v>7.505</v>
      </c>
      <c r="D5" t="n">
        <v>0.382</v>
      </c>
      <c r="E5" t="n">
        <v>-0.029</v>
      </c>
      <c r="F5" t="n">
        <v>0.01</v>
      </c>
    </row>
    <row r="6">
      <c r="A6" t="inlineStr">
        <is>
          <t>2022-12-31</t>
        </is>
      </c>
      <c r="B6" t="n">
        <v>17.532</v>
      </c>
      <c r="C6" t="n">
        <v>5.992</v>
      </c>
      <c r="D6" t="n">
        <v>-0.027</v>
      </c>
      <c r="E6" t="n">
        <v>-0.529</v>
      </c>
      <c r="F6" t="n">
        <v>-0.541</v>
      </c>
    </row>
    <row r="7">
      <c r="A7" t="inlineStr">
        <is>
          <t>2021-12-31</t>
        </is>
      </c>
      <c r="B7" t="n">
        <v>17.661</v>
      </c>
      <c r="C7" t="n">
        <v>4.42</v>
      </c>
      <c r="D7" t="n">
        <v>0.161</v>
      </c>
      <c r="E7" t="n">
        <v>0.42</v>
      </c>
      <c r="F7" t="n">
        <v>0.166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2.58</v>
      </c>
      <c r="C11" t="n">
        <v>0.155</v>
      </c>
      <c r="D11" t="n">
        <v>2.425</v>
      </c>
      <c r="E11" t="n">
        <v>2.331</v>
      </c>
    </row>
    <row r="12">
      <c r="A12" t="inlineStr">
        <is>
          <t>2024-12-31</t>
        </is>
      </c>
      <c r="B12" t="n">
        <v>1.707</v>
      </c>
      <c r="C12" t="n">
        <v>0.154</v>
      </c>
      <c r="D12" t="n">
        <v>1.553</v>
      </c>
      <c r="E12" t="n">
        <v>1.17</v>
      </c>
    </row>
    <row r="13">
      <c r="A13" t="inlineStr">
        <is>
          <t>2023-12-31</t>
        </is>
      </c>
      <c r="B13" t="n">
        <v>0.101</v>
      </c>
      <c r="C13" t="n">
        <v>0.151</v>
      </c>
      <c r="D13" t="n">
        <v>-0.05</v>
      </c>
      <c r="E13" t="n">
        <v>0.157</v>
      </c>
    </row>
    <row r="14">
      <c r="A14" t="inlineStr">
        <is>
          <t>2022-12-31</t>
        </is>
      </c>
      <c r="B14" t="n">
        <v>0.176</v>
      </c>
      <c r="C14" t="n">
        <v>0.171</v>
      </c>
      <c r="D14" t="n">
        <v>0.005</v>
      </c>
      <c r="E14" t="n">
        <v>0.005</v>
      </c>
    </row>
    <row r="15">
      <c r="A15" t="inlineStr">
        <is>
          <t>2021-12-31</t>
        </is>
      </c>
      <c r="B15" t="n">
        <v>0.848</v>
      </c>
      <c r="C15" t="n">
        <v>0.304</v>
      </c>
      <c r="D15" t="n">
        <v>0.544</v>
      </c>
      <c r="E15" t="n">
        <v>0.323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94.61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direct</t>
        </is>
      </c>
      <c r="F3" t="n">
        <v>1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segment</t>
        </is>
      </c>
      <c r="F4" t="n">
        <v>0.5</v>
      </c>
    </row>
    <row r="5">
      <c r="A5" t="inlineStr">
        <is>
          <t>PYPL</t>
        </is>
      </c>
      <c r="B5" t="n">
        <v>7.98</v>
      </c>
      <c r="C5" t="n">
        <v>0.1</v>
      </c>
      <c r="D5" t="n">
        <v>0.18</v>
      </c>
      <c r="E5" t="inlineStr">
        <is>
          <t>segment</t>
        </is>
      </c>
      <c r="F5" t="n">
        <v>0.5</v>
      </c>
    </row>
    <row r="6">
      <c r="A6" t="inlineStr">
        <is>
          <t>CPAY</t>
        </is>
      </c>
      <c r="B6" t="n">
        <v>12.58</v>
      </c>
      <c r="C6" t="n">
        <v>0.1</v>
      </c>
      <c r="D6" t="n">
        <v>0.414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2.782</v>
      </c>
      <c r="D3" t="n">
        <v>12.5</v>
      </c>
      <c r="E3">
        <f>C3*D3</f>
        <v/>
      </c>
      <c r="F3">
        <f>E3/77.56-1</f>
        <v/>
      </c>
    </row>
    <row r="4">
      <c r="A4" t="inlineStr">
        <is>
          <t>Consumer-Spend Recession</t>
        </is>
      </c>
      <c r="B4" t="n">
        <v>0.17</v>
      </c>
      <c r="C4" t="n">
        <v>3.344</v>
      </c>
      <c r="D4" t="n">
        <v>17.8</v>
      </c>
      <c r="E4">
        <f>C4*D4</f>
        <v/>
      </c>
      <c r="F4">
        <f>E4/77.56-1</f>
        <v/>
      </c>
    </row>
    <row r="5">
      <c r="A5" t="inlineStr">
        <is>
          <t>Base — Volume + Take-Rate Growth</t>
        </is>
      </c>
      <c r="B5" t="n">
        <v>0.35</v>
      </c>
      <c r="C5" t="n">
        <v>4.016</v>
      </c>
      <c r="D5" t="n">
        <v>20.5</v>
      </c>
      <c r="E5">
        <f>C5*D5</f>
        <v/>
      </c>
      <c r="F5">
        <f>E5/77.56-1</f>
        <v/>
      </c>
    </row>
    <row r="6">
      <c r="A6" t="inlineStr">
        <is>
          <t>Growth — Cross-Border / Value-Added Services</t>
        </is>
      </c>
      <c r="B6" t="n">
        <v>0.2</v>
      </c>
      <c r="C6" t="n">
        <v>4.545</v>
      </c>
      <c r="D6" t="n">
        <v>24.5</v>
      </c>
      <c r="E6">
        <f>C6*D6</f>
        <v/>
      </c>
      <c r="F6">
        <f>E6/77.56-1</f>
        <v/>
      </c>
    </row>
    <row r="7">
      <c r="A7" t="inlineStr">
        <is>
          <t>Bull — Re-Rate</t>
        </is>
      </c>
      <c r="B7" t="n">
        <v>0.08</v>
      </c>
      <c r="C7" t="n">
        <v>5.101</v>
      </c>
      <c r="D7" t="n">
        <v>27.5</v>
      </c>
      <c r="E7">
        <f>C7*D7</f>
        <v/>
      </c>
      <c r="F7">
        <f>E7/77.56-1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69.56245933317616</v>
      </c>
    </row>
    <row r="5">
      <c r="A5" t="inlineStr">
        <is>
          <t>P10</t>
        </is>
      </c>
      <c r="B5" t="n">
        <v>26.08665986111411</v>
      </c>
    </row>
    <row r="6">
      <c r="A6" t="inlineStr">
        <is>
          <t>P90</t>
        </is>
      </c>
      <c r="B6" t="n">
        <v>138.9680601505574</v>
      </c>
    </row>
    <row r="7">
      <c r="A7" t="inlineStr">
        <is>
          <t>P(&gt; current) %</t>
        </is>
      </c>
      <c r="B7" t="n">
        <v>42.91</v>
      </c>
    </row>
    <row r="8">
      <c r="A8" t="inlineStr">
        <is>
          <t>P(&gt; target) %</t>
        </is>
      </c>
      <c r="B8" t="n">
        <v>41.09999999999999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2.181471804009321</v>
      </c>
    </row>
    <row r="13">
      <c r="A13" t="inlineStr">
        <is>
          <t>Gross Margin</t>
        </is>
      </c>
      <c r="B13" t="n">
        <v>61.35319483159428</v>
      </c>
    </row>
    <row r="14">
      <c r="A14" t="inlineStr">
        <is>
          <t>P/E Multiple</t>
        </is>
      </c>
      <c r="B14" t="n">
        <v>36.46533336439639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2026-07-08T09:41:15Z</dcterms:created>
  <dcterms:modified xsi:type="dcterms:W3CDTF">2026-07-08T09:41:15Z</dcterms:modified>
</cp:coreProperties>
</file>