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Exxon Mobil Corp (XOM)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0.25</v>
      </c>
    </row>
    <row r="9">
      <c r="A9" t="inlineStr">
        <is>
          <t>Net cash (+) / debt (−) $B</t>
        </is>
      </c>
      <c r="B9" s="4" t="n">
        <v>-39.23</v>
      </c>
    </row>
    <row r="10">
      <c r="A10" t="inlineStr">
        <is>
          <t>Diluted shares (B)</t>
        </is>
      </c>
      <c r="B10" s="4" t="n">
        <v>4.166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0.189</v>
      </c>
      <c r="C14" s="4" t="n">
        <v>0.193</v>
      </c>
      <c r="D14" s="4" t="n">
        <v>0.199</v>
      </c>
      <c r="E14" s="4" t="n">
        <v>0.199</v>
      </c>
      <c r="F14" s="4" t="n">
        <v>0.199</v>
      </c>
    </row>
    <row r="15">
      <c r="A15" t="inlineStr">
        <is>
          <t>D&amp;A $B</t>
        </is>
      </c>
      <c r="B15" s="4" t="n">
        <v>28.3817</v>
      </c>
      <c r="C15" s="4" t="n">
        <v>28.4887</v>
      </c>
      <c r="D15" s="4" t="n">
        <v>28.679</v>
      </c>
      <c r="E15" s="4" t="n">
        <v>28.9527</v>
      </c>
      <c r="F15" s="4" t="n">
        <v>29.2263</v>
      </c>
    </row>
    <row r="16">
      <c r="A16" t="inlineStr">
        <is>
          <t>Capex $B</t>
        </is>
      </c>
      <c r="B16" s="4" t="n">
        <v>28.5</v>
      </c>
      <c r="C16" s="4" t="n">
        <v>29</v>
      </c>
      <c r="D16" s="4" t="n">
        <v>29.5</v>
      </c>
      <c r="E16" s="4" t="n">
        <v>30</v>
      </c>
      <c r="F16" s="4" t="n">
        <v>30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335.79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40</v>
      </c>
      <c r="C3" t="n">
        <v>1</v>
      </c>
    </row>
    <row r="4">
      <c r="A4" t="inlineStr">
        <is>
          <t>Revenue CAGR ±3pp</t>
        </is>
      </c>
      <c r="B4" t="n">
        <v>33</v>
      </c>
      <c r="C4" t="n">
        <v>2</v>
      </c>
    </row>
    <row r="5">
      <c r="A5" t="inlineStr">
        <is>
          <t>Terminal × ±15%</t>
        </is>
      </c>
      <c r="B5" t="n">
        <v>25</v>
      </c>
      <c r="C5" t="n">
        <v>3</v>
      </c>
    </row>
    <row r="6">
      <c r="A6" t="inlineStr">
        <is>
          <t>Capex intensity ±15%</t>
        </is>
      </c>
      <c r="B6" t="n">
        <v>22</v>
      </c>
      <c r="C6" t="n">
        <v>4</v>
      </c>
    </row>
    <row r="7">
      <c r="A7" t="inlineStr">
        <is>
          <t>WACC ±1pp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141.69</v>
      </c>
    </row>
    <row r="7">
      <c r="A7" s="3" t="inlineStr">
        <is>
          <t>Scenario PWEV target</t>
        </is>
      </c>
      <c r="B7" t="n">
        <v>134.42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200.9441</v>
      </c>
    </row>
    <row r="12">
      <c r="A12" s="3" t="inlineStr">
        <is>
          <t>MC median</t>
        </is>
      </c>
      <c r="B12" t="n">
        <v>126.5091227312136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323.905</v>
      </c>
      <c r="C3" t="n">
        <v>70.233</v>
      </c>
      <c r="D3" t="n">
        <v>33.938</v>
      </c>
      <c r="E3" t="n">
        <v>41.871</v>
      </c>
      <c r="F3" t="n">
        <v>28.844</v>
      </c>
    </row>
    <row r="4">
      <c r="A4" t="inlineStr">
        <is>
          <t>2024-12-31</t>
        </is>
      </c>
      <c r="B4" t="n">
        <v>339.247</v>
      </c>
      <c r="C4" t="n">
        <v>76.742</v>
      </c>
      <c r="D4" t="n">
        <v>39.652</v>
      </c>
      <c r="E4" t="n">
        <v>49.869</v>
      </c>
      <c r="F4" t="n">
        <v>33.68</v>
      </c>
    </row>
    <row r="5">
      <c r="A5" t="inlineStr">
        <is>
          <t>2023-12-31</t>
        </is>
      </c>
      <c r="B5" t="n">
        <v>334.697</v>
      </c>
      <c r="C5" t="n">
        <v>84.142</v>
      </c>
      <c r="D5" t="n">
        <v>44.461</v>
      </c>
      <c r="E5" t="n">
        <v>53.632</v>
      </c>
      <c r="F5" t="n">
        <v>36.01</v>
      </c>
    </row>
    <row r="6">
      <c r="A6" t="inlineStr">
        <is>
          <t>2022-12-31</t>
        </is>
      </c>
      <c r="B6" t="n">
        <v>398.675</v>
      </c>
      <c r="C6" t="n">
        <v>103.067</v>
      </c>
      <c r="D6" t="n">
        <v>64.02800000000001</v>
      </c>
      <c r="E6" t="n">
        <v>78.551</v>
      </c>
      <c r="F6" t="n">
        <v>55.74</v>
      </c>
    </row>
    <row r="7">
      <c r="A7" t="inlineStr">
        <is>
          <t>2021-12-31</t>
        </is>
      </c>
      <c r="B7" t="n">
        <v>276.692</v>
      </c>
      <c r="C7" t="n">
        <v>64.886</v>
      </c>
      <c r="D7" t="n">
        <v>24.019</v>
      </c>
      <c r="E7" t="n">
        <v>32.181</v>
      </c>
      <c r="F7" t="n">
        <v>23.04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51.97</v>
      </c>
      <c r="C11" t="n">
        <v>28.358</v>
      </c>
      <c r="D11" t="n">
        <v>23.612</v>
      </c>
      <c r="E11" t="n">
        <v>20.273</v>
      </c>
    </row>
    <row r="12">
      <c r="A12" t="inlineStr">
        <is>
          <t>2024-12-31</t>
        </is>
      </c>
      <c r="B12" t="n">
        <v>55.022</v>
      </c>
      <c r="C12" t="n">
        <v>24.306</v>
      </c>
      <c r="D12" t="n">
        <v>30.716</v>
      </c>
      <c r="E12" t="n">
        <v>19.629</v>
      </c>
    </row>
    <row r="13">
      <c r="A13" t="inlineStr">
        <is>
          <t>2023-12-31</t>
        </is>
      </c>
      <c r="B13" t="n">
        <v>55.369</v>
      </c>
      <c r="C13" t="n">
        <v>21.919</v>
      </c>
      <c r="D13" t="n">
        <v>33.45</v>
      </c>
      <c r="E13" t="n">
        <v>17.748</v>
      </c>
    </row>
    <row r="14">
      <c r="A14" t="inlineStr">
        <is>
          <t>2022-12-31</t>
        </is>
      </c>
      <c r="B14" t="n">
        <v>76.797</v>
      </c>
      <c r="C14" t="n">
        <v>18.407</v>
      </c>
      <c r="D14" t="n">
        <v>58.39</v>
      </c>
      <c r="E14" t="n">
        <v>15.155</v>
      </c>
    </row>
    <row r="15">
      <c r="A15" t="inlineStr">
        <is>
          <t>2021-12-31</t>
        </is>
      </c>
      <c r="B15" t="n">
        <v>48.129</v>
      </c>
      <c r="C15" t="n">
        <v>12.076</v>
      </c>
      <c r="D15" t="n">
        <v>36.053</v>
      </c>
      <c r="E15" t="n">
        <v>0.155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119.19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CVX</t>
        </is>
      </c>
      <c r="B3" t="n">
        <v>11.74</v>
      </c>
      <c r="C3" t="n">
        <v>0.02</v>
      </c>
      <c r="D3" t="n">
        <v>0.073</v>
      </c>
      <c r="E3" t="inlineStr">
        <is>
          <t>direct</t>
        </is>
      </c>
      <c r="F3" t="n">
        <v>1</v>
      </c>
    </row>
    <row r="4">
      <c r="A4" t="inlineStr">
        <is>
          <t>COP</t>
        </is>
      </c>
      <c r="B4" t="n">
        <v>10.33</v>
      </c>
      <c r="C4" t="n">
        <v>0.03</v>
      </c>
      <c r="D4" t="n">
        <v>0.221</v>
      </c>
      <c r="E4" t="inlineStr">
        <is>
          <t>direct</t>
        </is>
      </c>
      <c r="F4" t="n">
        <v>1</v>
      </c>
    </row>
    <row r="5">
      <c r="A5" t="inlineStr">
        <is>
          <t>WMB</t>
        </is>
      </c>
      <c r="B5" t="n">
        <v>32.89</v>
      </c>
      <c r="C5" t="n">
        <v>0.05</v>
      </c>
      <c r="D5" t="n">
        <v>0.336</v>
      </c>
      <c r="E5" t="inlineStr">
        <is>
          <t>broad</t>
        </is>
      </c>
      <c r="F5" t="n">
        <v>0.25</v>
      </c>
    </row>
    <row r="6">
      <c r="A6" t="inlineStr">
        <is>
          <t>KMI</t>
        </is>
      </c>
      <c r="B6" t="n">
        <v>23.92</v>
      </c>
      <c r="C6" t="n">
        <v>0.05</v>
      </c>
      <c r="D6" t="n">
        <v>0.299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14.5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Energy Transition / Sustained Low Oil</t>
        </is>
      </c>
      <c r="B3" t="n">
        <v>0.22</v>
      </c>
      <c r="C3" t="n">
        <v>5.688</v>
      </c>
      <c r="D3" t="n">
        <v>7.2</v>
      </c>
      <c r="E3">
        <f>C3*D3</f>
        <v/>
      </c>
      <c r="F3">
        <f>E3/141.69-1</f>
        <v/>
      </c>
    </row>
    <row r="4">
      <c r="A4" t="inlineStr">
        <is>
          <t>Cyclical Downturn — Recession / Oversupply</t>
        </is>
      </c>
      <c r="B4" t="n">
        <v>0.18</v>
      </c>
      <c r="C4" t="n">
        <v>8.545999999999999</v>
      </c>
      <c r="D4" t="n">
        <v>9</v>
      </c>
      <c r="E4">
        <f>C4*D4</f>
        <v/>
      </c>
      <c r="F4">
        <f>E4/141.69-1</f>
        <v/>
      </c>
    </row>
    <row r="5">
      <c r="A5" t="inlineStr">
        <is>
          <t>Base — Mid-Cycle ($65–75 Brent)</t>
        </is>
      </c>
      <c r="B5" t="n">
        <v>0.33</v>
      </c>
      <c r="C5" t="n">
        <v>13.768</v>
      </c>
      <c r="D5" t="n">
        <v>9.6</v>
      </c>
      <c r="E5">
        <f>C5*D5</f>
        <v/>
      </c>
      <c r="F5">
        <f>E5/141.69-1</f>
        <v/>
      </c>
    </row>
    <row r="6">
      <c r="A6" t="inlineStr">
        <is>
          <t>Commodity Upcycle — Tight Supply</t>
        </is>
      </c>
      <c r="B6" t="n">
        <v>0.2</v>
      </c>
      <c r="C6" t="n">
        <v>19.647</v>
      </c>
      <c r="D6" t="n">
        <v>11.5</v>
      </c>
      <c r="E6">
        <f>C6*D6</f>
        <v/>
      </c>
      <c r="F6">
        <f>E6/141.69-1</f>
        <v/>
      </c>
    </row>
    <row r="7">
      <c r="A7" t="inlineStr">
        <is>
          <t>Geopolitical Spike</t>
        </is>
      </c>
      <c r="B7" t="n">
        <v>0.07000000000000001</v>
      </c>
      <c r="C7" t="n">
        <v>24.456</v>
      </c>
      <c r="D7" t="n">
        <v>11.5</v>
      </c>
      <c r="E7">
        <f>C7*D7</f>
        <v/>
      </c>
      <c r="F7">
        <f>E7/141.69-1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126.5091227312136</v>
      </c>
    </row>
    <row r="5">
      <c r="A5" t="inlineStr">
        <is>
          <t>P10</t>
        </is>
      </c>
      <c r="B5" t="n">
        <v>68.45800346289381</v>
      </c>
    </row>
    <row r="6">
      <c r="A6" t="inlineStr">
        <is>
          <t>P90</t>
        </is>
      </c>
      <c r="B6" t="n">
        <v>213.9134856081115</v>
      </c>
    </row>
    <row r="7">
      <c r="A7" t="inlineStr">
        <is>
          <t>P(&gt; current) %</t>
        </is>
      </c>
      <c r="B7" t="n">
        <v>39.39</v>
      </c>
    </row>
    <row r="8">
      <c r="A8" t="inlineStr">
        <is>
          <t>P(&gt; target) %</t>
        </is>
      </c>
      <c r="B8" t="n">
        <v>43.88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9.937582845106725</v>
      </c>
    </row>
    <row r="13">
      <c r="A13" t="inlineStr">
        <is>
          <t>Gross Margin</t>
        </is>
      </c>
      <c r="B13" t="n">
        <v>35.04168860959978</v>
      </c>
    </row>
    <row r="14">
      <c r="A14" t="inlineStr">
        <is>
          <t>P/E Multiple</t>
        </is>
      </c>
      <c r="B14" t="n">
        <v>55.02072854529349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2026-07-08T09:41:14Z</dcterms:created>
  <dcterms:modified xsi:type="dcterms:W3CDTF">2026-07-08T09:41:14Z</dcterms:modified>
</cp:coreProperties>
</file>