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Xcel Energy Inc (XEL)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80.67</v>
      </c>
    </row>
    <row r="7">
      <c r="A7" s="3" t="inlineStr">
        <is>
          <t>Scenario PWEV target</t>
        </is>
      </c>
      <c r="B7" t="n">
        <v>82.59999999999999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77.97439999999999</v>
      </c>
    </row>
    <row r="12">
      <c r="A12" s="3" t="inlineStr">
        <is>
          <t>MC median</t>
        </is>
      </c>
      <c r="B12" t="n">
        <v>73.84428264491932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14.669</v>
      </c>
      <c r="C3" t="n">
        <v>3.565</v>
      </c>
      <c r="D3" t="n">
        <v>2.879</v>
      </c>
      <c r="E3" t="n">
        <v>3.116</v>
      </c>
      <c r="F3" t="n">
        <v>2.018</v>
      </c>
    </row>
    <row r="4">
      <c r="A4" t="inlineStr">
        <is>
          <t>2024-12-31</t>
        </is>
      </c>
      <c r="B4" t="n">
        <v>13.441</v>
      </c>
      <c r="C4" t="n">
        <v>6.148</v>
      </c>
      <c r="D4" t="n">
        <v>2.386</v>
      </c>
      <c r="E4" t="n">
        <v>2.716</v>
      </c>
      <c r="F4" t="n">
        <v>1.936</v>
      </c>
    </row>
    <row r="5">
      <c r="A5" t="inlineStr">
        <is>
          <t>2023-12-31</t>
        </is>
      </c>
      <c r="B5" t="n">
        <v>14.206</v>
      </c>
      <c r="C5" t="n">
        <v>5.979</v>
      </c>
      <c r="D5" t="n">
        <v>2.481</v>
      </c>
      <c r="E5" t="n">
        <v>2.629</v>
      </c>
      <c r="F5" t="n">
        <v>1.771</v>
      </c>
    </row>
    <row r="6">
      <c r="A6" t="inlineStr">
        <is>
          <t>2022-12-31</t>
        </is>
      </c>
      <c r="B6" t="n">
        <v>15.31</v>
      </c>
      <c r="C6" t="n">
        <v>5.86</v>
      </c>
      <c r="D6" t="n">
        <v>2.428</v>
      </c>
      <c r="E6" t="n">
        <v>2.526</v>
      </c>
      <c r="F6" t="n">
        <v>1.736</v>
      </c>
    </row>
    <row r="7">
      <c r="A7" t="inlineStr">
        <is>
          <t>2021-12-31</t>
        </is>
      </c>
      <c r="B7" t="n">
        <v>13.431</v>
      </c>
      <c r="C7" t="n">
        <v>5.258</v>
      </c>
      <c r="D7" t="n">
        <v>2.203</v>
      </c>
      <c r="E7" t="n">
        <v>2.343</v>
      </c>
      <c r="F7" t="n">
        <v>1.597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4.083</v>
      </c>
      <c r="C11" t="n">
        <v>1.17</v>
      </c>
      <c r="D11" t="n">
        <v>2.913</v>
      </c>
      <c r="E11" t="n">
        <v>0</v>
      </c>
    </row>
    <row r="12">
      <c r="A12" t="inlineStr">
        <is>
          <t>2024-12-31</t>
        </is>
      </c>
      <c r="B12" t="n">
        <v>4.641</v>
      </c>
      <c r="C12" t="n">
        <v>7.364</v>
      </c>
      <c r="D12" t="n">
        <v>-2.723</v>
      </c>
      <c r="E12" t="n">
        <v>0</v>
      </c>
    </row>
    <row r="13">
      <c r="A13" t="inlineStr">
        <is>
          <t>2023-12-31</t>
        </is>
      </c>
      <c r="B13" t="n">
        <v>5.327</v>
      </c>
      <c r="C13" t="n">
        <v>5.854</v>
      </c>
      <c r="D13" t="n">
        <v>-0.527</v>
      </c>
      <c r="E13" t="n">
        <v>2.602</v>
      </c>
    </row>
    <row r="14">
      <c r="A14" t="inlineStr">
        <is>
          <t>2022-12-31</t>
        </is>
      </c>
      <c r="B14" t="n">
        <v>3.932</v>
      </c>
      <c r="C14" t="n">
        <v>4.638</v>
      </c>
      <c r="D14" t="n">
        <v>-0.706</v>
      </c>
      <c r="E14" t="n">
        <v>0.322</v>
      </c>
    </row>
    <row r="15">
      <c r="A15" t="inlineStr">
        <is>
          <t>2021-12-31</t>
        </is>
      </c>
      <c r="B15" t="n">
        <v>2.189</v>
      </c>
      <c r="C15" t="n">
        <v>4.244</v>
      </c>
      <c r="D15" t="n">
        <v>-2.055</v>
      </c>
      <c r="E15" t="n">
        <v>3.131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ED</t>
        </is>
      </c>
      <c r="B6" t="n">
        <v>18.38</v>
      </c>
      <c r="C6" t="n">
        <v>0.06</v>
      </c>
      <c r="D6" t="n">
        <v>0.256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2.953</v>
      </c>
      <c r="D3" t="n">
        <v>14.2</v>
      </c>
      <c r="E3">
        <f>C3*D3</f>
        <v/>
      </c>
      <c r="F3">
        <f>E3/80.67-1</f>
        <v/>
      </c>
    </row>
    <row r="4">
      <c r="A4" t="inlineStr">
        <is>
          <t>Recession / Rate Spike / Cost Overrun</t>
        </is>
      </c>
      <c r="B4" t="n">
        <v>0.17</v>
      </c>
      <c r="C4" t="n">
        <v>3.504</v>
      </c>
      <c r="D4" t="n">
        <v>18.9</v>
      </c>
      <c r="E4">
        <f>C4*D4</f>
        <v/>
      </c>
      <c r="F4">
        <f>E4/80.67-1</f>
        <v/>
      </c>
    </row>
    <row r="5">
      <c r="A5" t="inlineStr">
        <is>
          <t>Base — Rate-Base Growth + Allowed ROE</t>
        </is>
      </c>
      <c r="B5" t="n">
        <v>0.35</v>
      </c>
      <c r="C5" t="n">
        <v>3.944</v>
      </c>
      <c r="D5" t="n">
        <v>22</v>
      </c>
      <c r="E5">
        <f>C5*D5</f>
        <v/>
      </c>
      <c r="F5">
        <f>E5/80.67-1</f>
        <v/>
      </c>
    </row>
    <row r="6">
      <c r="A6" t="inlineStr">
        <is>
          <t>Growth — Datacenter Load / Clean-Energy Capex</t>
        </is>
      </c>
      <c r="B6" t="n">
        <v>0.2</v>
      </c>
      <c r="C6" t="n">
        <v>4.4</v>
      </c>
      <c r="D6" t="n">
        <v>24.5</v>
      </c>
      <c r="E6">
        <f>C6*D6</f>
        <v/>
      </c>
      <c r="F6">
        <f>E6/80.67-1</f>
        <v/>
      </c>
    </row>
    <row r="7">
      <c r="A7" t="inlineStr">
        <is>
          <t>Bull — Defensive Re-Rate</t>
        </is>
      </c>
      <c r="B7" t="n">
        <v>0.08</v>
      </c>
      <c r="C7" t="n">
        <v>4.57</v>
      </c>
      <c r="D7" t="n">
        <v>27.5</v>
      </c>
      <c r="E7">
        <f>C7*D7</f>
        <v/>
      </c>
      <c r="F7">
        <f>E7/80.67-1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73.84428264491932</v>
      </c>
    </row>
    <row r="5">
      <c r="A5" t="inlineStr">
        <is>
          <t>P10</t>
        </is>
      </c>
      <c r="B5" t="n">
        <v>42.58695290300395</v>
      </c>
    </row>
    <row r="6">
      <c r="A6" t="inlineStr">
        <is>
          <t>P90</t>
        </is>
      </c>
      <c r="B6" t="n">
        <v>115.975644134118</v>
      </c>
    </row>
    <row r="7">
      <c r="A7" t="inlineStr">
        <is>
          <t>P(&gt; current) %</t>
        </is>
      </c>
      <c r="B7" t="n">
        <v>40.71</v>
      </c>
    </row>
    <row r="8">
      <c r="A8" t="inlineStr">
        <is>
          <t>P(&gt; target) %</t>
        </is>
      </c>
      <c r="B8" t="n">
        <v>38.16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2.215560909927596</v>
      </c>
    </row>
    <row r="13">
      <c r="A13" t="inlineStr">
        <is>
          <t>Gross Margin</t>
        </is>
      </c>
      <c r="B13" t="n">
        <v>46.91582619852379</v>
      </c>
    </row>
    <row r="14">
      <c r="A14" t="inlineStr">
        <is>
          <t>P/E Multiple</t>
        </is>
      </c>
      <c r="B14" t="n">
        <v>50.86861289154862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2026-07-08T09:41:14Z</dcterms:created>
  <dcterms:modified xsi:type="dcterms:W3CDTF">2026-07-08T09:41:14Z</dcterms:modified>
</cp:coreProperties>
</file>