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Wynn Resorts Limited (WYNN)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0.19</v>
      </c>
    </row>
    <row r="9">
      <c r="A9" t="inlineStr">
        <is>
          <t>Net cash (+) / debt (−) $B</t>
        </is>
      </c>
      <c r="B9" s="4" t="n">
        <v>-10.97</v>
      </c>
    </row>
    <row r="10">
      <c r="A10" t="inlineStr">
        <is>
          <t>Diluted shares (B)</t>
        </is>
      </c>
      <c r="B10" s="4" t="n">
        <v>0.105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0.02</v>
      </c>
    </row>
    <row r="14">
      <c r="A14" t="inlineStr">
        <is>
          <t>Operating margin</t>
        </is>
      </c>
      <c r="B14" s="4" t="n">
        <v>0.083</v>
      </c>
      <c r="C14" s="4" t="n">
        <v>0.08500000000000001</v>
      </c>
      <c r="D14" s="4" t="n">
        <v>0.08799999999999999</v>
      </c>
      <c r="E14" s="4" t="n">
        <v>0.08799999999999999</v>
      </c>
      <c r="F14" s="4" t="n">
        <v>0.08799999999999999</v>
      </c>
    </row>
    <row r="15">
      <c r="A15" t="inlineStr">
        <is>
          <t>D&amp;A $B</t>
        </is>
      </c>
      <c r="B15" s="4" t="n">
        <v>0.67</v>
      </c>
      <c r="C15" s="4" t="n">
        <v>0.7017</v>
      </c>
      <c r="D15" s="4" t="n">
        <v>0.75</v>
      </c>
      <c r="E15" s="4" t="n">
        <v>0.7766999999999999</v>
      </c>
      <c r="F15" s="4" t="n">
        <v>0.7967</v>
      </c>
    </row>
    <row r="16">
      <c r="A16" t="inlineStr">
        <is>
          <t>Capex $B</t>
        </is>
      </c>
      <c r="B16" s="4" t="n">
        <v>0.72</v>
      </c>
      <c r="C16" s="4" t="n">
        <v>0.85</v>
      </c>
      <c r="D16" s="4" t="n">
        <v>0.95</v>
      </c>
      <c r="E16" s="4" t="n">
        <v>0.82</v>
      </c>
      <c r="F16" s="4" t="n">
        <v>0.78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7.582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59</v>
      </c>
      <c r="C3" t="n">
        <v>1</v>
      </c>
    </row>
    <row r="4">
      <c r="A4" t="inlineStr">
        <is>
          <t>Capex intensity ±15%</t>
        </is>
      </c>
      <c r="B4" t="n">
        <v>34</v>
      </c>
      <c r="C4" t="n">
        <v>2</v>
      </c>
    </row>
    <row r="5">
      <c r="A5" t="inlineStr">
        <is>
          <t>Revenue CAGR ±3pp</t>
        </is>
      </c>
      <c r="B5" t="n">
        <v>23</v>
      </c>
      <c r="C5" t="n">
        <v>3</v>
      </c>
    </row>
    <row r="6">
      <c r="A6" t="inlineStr">
        <is>
          <t>Terminal × ±15%</t>
        </is>
      </c>
      <c r="B6" t="n">
        <v>20</v>
      </c>
      <c r="C6" t="n">
        <v>4</v>
      </c>
    </row>
    <row r="7">
      <c r="A7" t="inlineStr">
        <is>
          <t>WACC ±1pp</t>
        </is>
      </c>
      <c r="B7" t="n">
        <v>7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96.34999999999999</v>
      </c>
    </row>
    <row r="7">
      <c r="A7" s="3" t="inlineStr">
        <is>
          <t>Scenario PWEV target</t>
        </is>
      </c>
      <c r="B7" t="n">
        <v>100.8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70.70399999999999</v>
      </c>
    </row>
    <row r="12">
      <c r="A12" s="3" t="inlineStr">
        <is>
          <t>MC median</t>
        </is>
      </c>
      <c r="B12" t="n">
        <v>86.69802953578164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7.138</v>
      </c>
      <c r="C3" t="n">
        <v>2.336</v>
      </c>
      <c r="D3" t="n">
        <v>1.157</v>
      </c>
      <c r="E3" t="n">
        <v>1.14</v>
      </c>
      <c r="F3" t="n">
        <v>0.327</v>
      </c>
    </row>
    <row r="4">
      <c r="A4" t="inlineStr">
        <is>
          <t>2024-12-31</t>
        </is>
      </c>
      <c r="B4" t="n">
        <v>7.128</v>
      </c>
      <c r="C4" t="n">
        <v>3.102</v>
      </c>
      <c r="D4" t="n">
        <v>1.133</v>
      </c>
      <c r="E4" t="n">
        <v>1.332</v>
      </c>
      <c r="F4" t="n">
        <v>0.501</v>
      </c>
    </row>
    <row r="5">
      <c r="A5" t="inlineStr">
        <is>
          <t>2023-12-31</t>
        </is>
      </c>
      <c r="B5" t="n">
        <v>6.532</v>
      </c>
      <c r="C5" t="n">
        <v>2.823</v>
      </c>
      <c r="D5" t="n">
        <v>0.84</v>
      </c>
      <c r="E5" t="n">
        <v>1.037</v>
      </c>
      <c r="F5" t="n">
        <v>0.73</v>
      </c>
    </row>
    <row r="6">
      <c r="A6" t="inlineStr">
        <is>
          <t>2022-12-31</t>
        </is>
      </c>
      <c r="B6" t="n">
        <v>3.757</v>
      </c>
      <c r="C6" t="n">
        <v>1.367</v>
      </c>
      <c r="D6" t="n">
        <v>-0.101</v>
      </c>
      <c r="E6" t="n">
        <v>-0.049</v>
      </c>
      <c r="F6" t="n">
        <v>-0.424</v>
      </c>
    </row>
    <row r="7">
      <c r="A7" t="inlineStr">
        <is>
          <t>2021-12-31</t>
        </is>
      </c>
      <c r="B7" t="n">
        <v>3.764</v>
      </c>
      <c r="C7" t="n">
        <v>1.205</v>
      </c>
      <c r="D7" t="n">
        <v>-0.395</v>
      </c>
      <c r="E7" t="n">
        <v>-0.406</v>
      </c>
      <c r="F7" t="n">
        <v>-0.756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1.353</v>
      </c>
      <c r="C11" t="n">
        <v>0.661</v>
      </c>
      <c r="D11" t="n">
        <v>0.6919999999999999</v>
      </c>
      <c r="E11" t="n">
        <v>0.38</v>
      </c>
    </row>
    <row r="12">
      <c r="A12" t="inlineStr">
        <is>
          <t>2024-12-31</t>
        </is>
      </c>
      <c r="B12" t="n">
        <v>1.426</v>
      </c>
      <c r="C12" t="n">
        <v>0.423</v>
      </c>
      <c r="D12" t="n">
        <v>1.004</v>
      </c>
      <c r="E12" t="n">
        <v>0.402</v>
      </c>
    </row>
    <row r="13">
      <c r="A13" t="inlineStr">
        <is>
          <t>2023-12-31</t>
        </is>
      </c>
      <c r="B13" t="n">
        <v>1.248</v>
      </c>
      <c r="C13" t="n">
        <v>0.507</v>
      </c>
      <c r="D13" t="n">
        <v>0.741</v>
      </c>
      <c r="E13" t="n">
        <v>0.212</v>
      </c>
    </row>
    <row r="14">
      <c r="A14" t="inlineStr">
        <is>
          <t>2022-12-31</t>
        </is>
      </c>
      <c r="B14" t="n">
        <v>-0.07099999999999999</v>
      </c>
      <c r="C14" t="n">
        <v>0.353</v>
      </c>
      <c r="D14" t="n">
        <v>-0.424</v>
      </c>
      <c r="E14" t="n">
        <v>0.187</v>
      </c>
    </row>
    <row r="15">
      <c r="A15" t="inlineStr">
        <is>
          <t>2021-12-31</t>
        </is>
      </c>
      <c r="B15" t="n">
        <v>-0.223</v>
      </c>
      <c r="C15" t="n">
        <v>0.347</v>
      </c>
      <c r="D15" t="n">
        <v>-0.569</v>
      </c>
      <c r="E15" t="n">
        <v>0.014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-19.11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LVS</t>
        </is>
      </c>
      <c r="B3" t="n">
        <v>14.84</v>
      </c>
      <c r="C3" t="n">
        <v>0.04</v>
      </c>
      <c r="D3" t="n">
        <v>0.254</v>
      </c>
      <c r="E3" t="inlineStr">
        <is>
          <t>segment</t>
        </is>
      </c>
      <c r="F3" t="n">
        <v>0.5</v>
      </c>
    </row>
    <row r="4">
      <c r="A4" t="inlineStr">
        <is>
          <t>MGM</t>
        </is>
      </c>
      <c r="B4" t="n">
        <v>23.58</v>
      </c>
      <c r="C4" t="n">
        <v>0.04</v>
      </c>
      <c r="D4" t="n">
        <v>0.06900000000000001</v>
      </c>
      <c r="E4" t="inlineStr">
        <is>
          <t>direct</t>
        </is>
      </c>
      <c r="F4" t="n">
        <v>1</v>
      </c>
    </row>
    <row r="5">
      <c r="A5" t="inlineStr">
        <is>
          <t>HAS</t>
        </is>
      </c>
      <c r="B5" t="n">
        <v>14.62</v>
      </c>
      <c r="C5" t="n">
        <v>0.03</v>
      </c>
      <c r="D5" t="n">
        <v>0.276</v>
      </c>
      <c r="E5" t="inlineStr">
        <is>
          <t>segment</t>
        </is>
      </c>
      <c r="F5" t="n">
        <v>0.5</v>
      </c>
    </row>
    <row r="6">
      <c r="A6" t="inlineStr">
        <is>
          <t>NCLH</t>
        </is>
      </c>
      <c r="B6" t="n">
        <v>11.76</v>
      </c>
      <c r="C6" t="n">
        <v>0.06</v>
      </c>
      <c r="D6" t="n">
        <v>0.105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17.7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Macau Concession / Regional Saturation</t>
        </is>
      </c>
      <c r="B3" t="n">
        <v>0.22</v>
      </c>
      <c r="C3" t="n">
        <v>2.26</v>
      </c>
      <c r="D3" t="n">
        <v>12</v>
      </c>
      <c r="E3">
        <f>C3*D3</f>
        <v/>
      </c>
      <c r="F3">
        <f>E3/96.35-1</f>
        <v/>
      </c>
    </row>
    <row r="4">
      <c r="A4" t="inlineStr">
        <is>
          <t>Consumer / Travel Recession</t>
        </is>
      </c>
      <c r="B4" t="n">
        <v>0.18</v>
      </c>
      <c r="C4" t="n">
        <v>4.079</v>
      </c>
      <c r="D4" t="n">
        <v>15</v>
      </c>
      <c r="E4">
        <f>C4*D4</f>
        <v/>
      </c>
      <c r="F4">
        <f>E4/96.35-1</f>
        <v/>
      </c>
    </row>
    <row r="5">
      <c r="A5" t="inlineStr">
        <is>
          <t>Base — GGR Normalisation</t>
        </is>
      </c>
      <c r="B5" t="n">
        <v>0.32</v>
      </c>
      <c r="C5" t="n">
        <v>5.345</v>
      </c>
      <c r="D5" t="n">
        <v>21</v>
      </c>
      <c r="E5">
        <f>C5*D5</f>
        <v/>
      </c>
      <c r="F5">
        <f>E5/96.35-1</f>
        <v/>
      </c>
    </row>
    <row r="6">
      <c r="A6" t="inlineStr">
        <is>
          <t>Upcycle — Macau / Vegas Strength</t>
        </is>
      </c>
      <c r="B6" t="n">
        <v>0.2</v>
      </c>
      <c r="C6" t="n">
        <v>6.748</v>
      </c>
      <c r="D6" t="n">
        <v>24</v>
      </c>
      <c r="E6">
        <f>C6*D6</f>
        <v/>
      </c>
      <c r="F6">
        <f>E6/96.35-1</f>
        <v/>
      </c>
    </row>
    <row r="7">
      <c r="A7" t="inlineStr">
        <is>
          <t>Spike — Premium Mass Boom</t>
        </is>
      </c>
      <c r="B7" t="n">
        <v>0.08</v>
      </c>
      <c r="C7" t="n">
        <v>7.653</v>
      </c>
      <c r="D7" t="n">
        <v>26</v>
      </c>
      <c r="E7">
        <f>C7*D7</f>
        <v/>
      </c>
      <c r="F7">
        <f>E7/96.35-1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86.69802953578164</v>
      </c>
    </row>
    <row r="5">
      <c r="A5" t="inlineStr">
        <is>
          <t>P10</t>
        </is>
      </c>
      <c r="B5" t="n">
        <v>21.22581778946595</v>
      </c>
    </row>
    <row r="6">
      <c r="A6" t="inlineStr">
        <is>
          <t>P90</t>
        </is>
      </c>
      <c r="B6" t="n">
        <v>196.1000030233497</v>
      </c>
    </row>
    <row r="7">
      <c r="A7" t="inlineStr">
        <is>
          <t>P(&gt; current) %</t>
        </is>
      </c>
      <c r="B7" t="n">
        <v>44.39</v>
      </c>
    </row>
    <row r="8">
      <c r="A8" t="inlineStr">
        <is>
          <t>P(&gt; target) %</t>
        </is>
      </c>
      <c r="B8" t="n">
        <v>42.07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4.343798559479227</v>
      </c>
    </row>
    <row r="13">
      <c r="A13" t="inlineStr">
        <is>
          <t>Gross Margin</t>
        </is>
      </c>
      <c r="B13" t="n">
        <v>71.85466149451582</v>
      </c>
    </row>
    <row r="14">
      <c r="A14" t="inlineStr">
        <is>
          <t>P/E Multiple</t>
        </is>
      </c>
      <c r="B14" t="n">
        <v>23.80153994600495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2026-07-08T09:41:13Z</dcterms:created>
  <dcterms:modified xsi:type="dcterms:W3CDTF">2026-07-08T09:41:13Z</dcterms:modified>
</cp:coreProperties>
</file>