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Willis Towers Watson PLC (WTW)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-5.05</v>
      </c>
    </row>
    <row r="10">
      <c r="A10" t="inlineStr">
        <is>
          <t>Diluted shares (B)</t>
        </is>
      </c>
      <c r="B10" s="4" t="n">
        <v>0.093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0.06</v>
      </c>
      <c r="E13" s="4" t="n">
        <v>0.05</v>
      </c>
      <c r="F13" s="4" t="n">
        <v>0.05</v>
      </c>
    </row>
    <row r="14">
      <c r="A14" t="inlineStr">
        <is>
          <t>Operating margin</t>
        </is>
      </c>
      <c r="B14" s="4" t="n">
        <v>0.229</v>
      </c>
      <c r="C14" s="4" t="n">
        <v>0.234</v>
      </c>
      <c r="D14" s="4" t="n">
        <v>0.241</v>
      </c>
      <c r="E14" s="4" t="n">
        <v>0.241</v>
      </c>
      <c r="F14" s="4" t="n">
        <v>0.241</v>
      </c>
    </row>
    <row r="15">
      <c r="A15" t="inlineStr">
        <is>
          <t>D&amp;A $B</t>
        </is>
      </c>
      <c r="B15" s="4" t="n">
        <v>0.23</v>
      </c>
      <c r="C15" s="4" t="n">
        <v>0.2332</v>
      </c>
      <c r="D15" s="4" t="n">
        <v>0.2387</v>
      </c>
      <c r="E15" s="4" t="n">
        <v>0.2467</v>
      </c>
      <c r="F15" s="4" t="n">
        <v>0.2572</v>
      </c>
    </row>
    <row r="16">
      <c r="A16" t="inlineStr">
        <is>
          <t>Capex $B</t>
        </is>
      </c>
      <c r="B16" s="4" t="n">
        <v>0.235</v>
      </c>
      <c r="C16" s="4" t="n">
        <v>0.248</v>
      </c>
      <c r="D16" s="4" t="n">
        <v>0.262</v>
      </c>
      <c r="E16" s="4" t="n">
        <v>0.277</v>
      </c>
      <c r="F16" s="4" t="n">
        <v>0.292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10.593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77</v>
      </c>
      <c r="C3" t="n">
        <v>1</v>
      </c>
    </row>
    <row r="4">
      <c r="A4" t="inlineStr">
        <is>
          <t>Revenue CAGR ±3pp</t>
        </is>
      </c>
      <c r="B4" t="n">
        <v>76</v>
      </c>
      <c r="C4" t="n">
        <v>2</v>
      </c>
    </row>
    <row r="5">
      <c r="A5" t="inlineStr">
        <is>
          <t>Terminal × ±15%</t>
        </is>
      </c>
      <c r="B5" t="n">
        <v>63</v>
      </c>
      <c r="C5" t="n">
        <v>3</v>
      </c>
    </row>
    <row r="6">
      <c r="A6" t="inlineStr">
        <is>
          <t>WACC ±1pp</t>
        </is>
      </c>
      <c r="B6" t="n">
        <v>25</v>
      </c>
      <c r="C6" t="n">
        <v>4</v>
      </c>
    </row>
    <row r="7">
      <c r="A7" t="inlineStr">
        <is>
          <t>Capex intensity ±15%</t>
        </is>
      </c>
      <c r="B7" t="n">
        <v>11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293.9</v>
      </c>
    </row>
    <row r="7">
      <c r="A7" s="3" t="inlineStr">
        <is>
          <t>Scenario PWEV target</t>
        </is>
      </c>
      <c r="B7" t="n">
        <v>269.5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309.63625</v>
      </c>
    </row>
    <row r="12">
      <c r="A12" s="3" t="inlineStr">
        <is>
          <t>MC median</t>
        </is>
      </c>
      <c r="B12" t="n">
        <v>242.5308926445566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9.708</v>
      </c>
      <c r="C3" t="n">
        <v>4.083</v>
      </c>
      <c r="D3" t="n">
        <v>2.234</v>
      </c>
      <c r="E3" t="n">
        <v>2.257</v>
      </c>
      <c r="F3" t="n">
        <v>1.605</v>
      </c>
    </row>
    <row r="4">
      <c r="A4" t="inlineStr">
        <is>
          <t>2024-12-31</t>
        </is>
      </c>
      <c r="B4" t="n">
        <v>9.93</v>
      </c>
      <c r="C4" t="n">
        <v>4.428</v>
      </c>
      <c r="D4" t="n">
        <v>0.627</v>
      </c>
      <c r="E4" t="n">
        <v>0.367</v>
      </c>
      <c r="F4" t="n">
        <v>-0.098</v>
      </c>
    </row>
    <row r="5">
      <c r="A5" t="inlineStr">
        <is>
          <t>2023-12-31</t>
        </is>
      </c>
      <c r="B5" t="n">
        <v>9.483000000000001</v>
      </c>
      <c r="C5" t="n">
        <v>7.668</v>
      </c>
      <c r="D5" t="n">
        <v>1.365</v>
      </c>
      <c r="E5" t="n">
        <v>1.365</v>
      </c>
      <c r="F5" t="n">
        <v>1.055</v>
      </c>
    </row>
    <row r="6">
      <c r="A6" t="inlineStr">
        <is>
          <t>2022-12-31</t>
        </is>
      </c>
      <c r="B6" t="n">
        <v>8.866</v>
      </c>
      <c r="C6" t="n">
        <v>3.801</v>
      </c>
      <c r="D6" t="n">
        <v>1.178</v>
      </c>
      <c r="E6" t="n">
        <v>1.466</v>
      </c>
      <c r="F6" t="n">
        <v>1.009</v>
      </c>
    </row>
    <row r="7">
      <c r="A7" t="inlineStr">
        <is>
          <t>2021-12-31</t>
        </is>
      </c>
      <c r="B7" t="n">
        <v>8.997999999999999</v>
      </c>
      <c r="C7" t="n">
        <v>3.745</v>
      </c>
      <c r="D7" t="n">
        <v>2.202</v>
      </c>
      <c r="E7" t="n">
        <v>2.903</v>
      </c>
      <c r="F7" t="n">
        <v>4.222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1.775</v>
      </c>
      <c r="C11" t="n">
        <v>0.229</v>
      </c>
      <c r="D11" t="n">
        <v>1.546</v>
      </c>
      <c r="E11" t="n">
        <v>1.65</v>
      </c>
    </row>
    <row r="12">
      <c r="A12" t="inlineStr">
        <is>
          <t>2024-12-31</t>
        </is>
      </c>
      <c r="B12" t="n">
        <v>1.512</v>
      </c>
      <c r="C12" t="n">
        <v>0.245</v>
      </c>
      <c r="D12" t="n">
        <v>1.267</v>
      </c>
      <c r="E12" t="n">
        <v>0.901</v>
      </c>
    </row>
    <row r="13">
      <c r="A13" t="inlineStr">
        <is>
          <t>2023-12-31</t>
        </is>
      </c>
      <c r="B13" t="n">
        <v>1.345</v>
      </c>
      <c r="C13" t="n">
        <v>0.242</v>
      </c>
      <c r="D13" t="n">
        <v>1.103</v>
      </c>
      <c r="E13" t="n">
        <v>1</v>
      </c>
    </row>
    <row r="14">
      <c r="A14" t="inlineStr">
        <is>
          <t>2022-12-31</t>
        </is>
      </c>
      <c r="B14" t="n">
        <v>0.8120000000000001</v>
      </c>
      <c r="C14" t="n">
        <v>0.204</v>
      </c>
      <c r="D14" t="n">
        <v>0.608</v>
      </c>
      <c r="E14" t="n">
        <v>3.53</v>
      </c>
    </row>
    <row r="15">
      <c r="A15" t="inlineStr">
        <is>
          <t>2021-12-31</t>
        </is>
      </c>
      <c r="B15" t="n">
        <v>2.061</v>
      </c>
      <c r="C15" t="n">
        <v>0.201</v>
      </c>
      <c r="D15" t="n">
        <v>1.86</v>
      </c>
      <c r="E15" t="n">
        <v>1.627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247.85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MRSH</t>
        </is>
      </c>
      <c r="B3" t="n">
        <v>15.67</v>
      </c>
      <c r="C3" t="n">
        <v>0.07000000000000001</v>
      </c>
      <c r="D3" t="n">
        <v>0.243</v>
      </c>
      <c r="E3" t="inlineStr">
        <is>
          <t>direct</t>
        </is>
      </c>
      <c r="F3" t="n">
        <v>1</v>
      </c>
    </row>
    <row r="4">
      <c r="A4" t="inlineStr">
        <is>
          <t>AON</t>
        </is>
      </c>
      <c r="B4" t="n">
        <v>17.15</v>
      </c>
      <c r="C4" t="n">
        <v>0.07000000000000001</v>
      </c>
      <c r="D4" t="n">
        <v>0.358</v>
      </c>
      <c r="E4" t="inlineStr">
        <is>
          <t>direct</t>
        </is>
      </c>
      <c r="F4" t="n">
        <v>1</v>
      </c>
    </row>
    <row r="5">
      <c r="A5" t="inlineStr">
        <is>
          <t>AJG</t>
        </is>
      </c>
      <c r="B5" t="n">
        <v>16.5</v>
      </c>
      <c r="C5" t="n">
        <v>0.07000000000000001</v>
      </c>
      <c r="D5" t="n">
        <v>0.284</v>
      </c>
      <c r="E5" t="inlineStr">
        <is>
          <t>direct</t>
        </is>
      </c>
      <c r="F5" t="n">
        <v>1</v>
      </c>
    </row>
    <row r="6">
      <c r="A6" t="inlineStr">
        <is>
          <t>BRO</t>
        </is>
      </c>
      <c r="B6" t="n">
        <v>13.26</v>
      </c>
      <c r="C6" t="n">
        <v>0.07000000000000001</v>
      </c>
      <c r="D6" t="n">
        <v>0.472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15.6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Soft-Market / Commission Pressure</t>
        </is>
      </c>
      <c r="B3" t="n">
        <v>0.2</v>
      </c>
      <c r="C3" t="n">
        <v>14.637</v>
      </c>
      <c r="D3" t="n">
        <v>9.5</v>
      </c>
      <c r="E3">
        <f>C3*D3</f>
        <v/>
      </c>
      <c r="F3">
        <f>E3/293.9-1</f>
        <v/>
      </c>
    </row>
    <row r="4">
      <c r="A4" t="inlineStr">
        <is>
          <t>Economic / Exposure Recession</t>
        </is>
      </c>
      <c r="B4" t="n">
        <v>0.17</v>
      </c>
      <c r="C4" t="n">
        <v>17.676</v>
      </c>
      <c r="D4" t="n">
        <v>12.5</v>
      </c>
      <c r="E4">
        <f>C4*D4</f>
        <v/>
      </c>
      <c r="F4">
        <f>E4/293.9-1</f>
        <v/>
      </c>
    </row>
    <row r="5">
      <c r="A5" t="inlineStr">
        <is>
          <t>Base — Organic + Pricing + M&amp;A</t>
        </is>
      </c>
      <c r="B5" t="n">
        <v>0.35</v>
      </c>
      <c r="C5" t="n">
        <v>20.39</v>
      </c>
      <c r="D5" t="n">
        <v>14</v>
      </c>
      <c r="E5">
        <f>C5*D5</f>
        <v/>
      </c>
      <c r="F5">
        <f>E5/293.9-1</f>
        <v/>
      </c>
    </row>
    <row r="6">
      <c r="A6" t="inlineStr">
        <is>
          <t>Growth — Specialty / International / Consolidation</t>
        </is>
      </c>
      <c r="B6" t="n">
        <v>0.2</v>
      </c>
      <c r="C6" t="n">
        <v>22.391</v>
      </c>
      <c r="D6" t="n">
        <v>16</v>
      </c>
      <c r="E6">
        <f>C6*D6</f>
        <v/>
      </c>
      <c r="F6">
        <f>E6/293.9-1</f>
        <v/>
      </c>
    </row>
    <row r="7">
      <c r="A7" t="inlineStr">
        <is>
          <t>Bull — Defensive Re-Rate</t>
        </is>
      </c>
      <c r="B7" t="n">
        <v>0.08</v>
      </c>
      <c r="C7" t="n">
        <v>23.969</v>
      </c>
      <c r="D7" t="n">
        <v>17.6</v>
      </c>
      <c r="E7">
        <f>C7*D7</f>
        <v/>
      </c>
      <c r="F7">
        <f>E7/293.9-1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242.5308926445566</v>
      </c>
    </row>
    <row r="5">
      <c r="A5" t="inlineStr">
        <is>
          <t>P10</t>
        </is>
      </c>
      <c r="B5" t="n">
        <v>143.4740464036307</v>
      </c>
    </row>
    <row r="6">
      <c r="A6" t="inlineStr">
        <is>
          <t>P90</t>
        </is>
      </c>
      <c r="B6" t="n">
        <v>377.848368313261</v>
      </c>
    </row>
    <row r="7">
      <c r="A7" t="inlineStr">
        <is>
          <t>P(&gt; current) %</t>
        </is>
      </c>
      <c r="B7" t="n">
        <v>30.03</v>
      </c>
    </row>
    <row r="8">
      <c r="A8" t="inlineStr">
        <is>
          <t>P(&gt; target) %</t>
        </is>
      </c>
      <c r="B8" t="n">
        <v>38.78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2.294210199113521</v>
      </c>
    </row>
    <row r="13">
      <c r="A13" t="inlineStr">
        <is>
          <t>Gross Margin</t>
        </is>
      </c>
      <c r="B13" t="n">
        <v>36.65844007383489</v>
      </c>
    </row>
    <row r="14">
      <c r="A14" t="inlineStr">
        <is>
          <t>P/E Multiple</t>
        </is>
      </c>
      <c r="B14" t="n">
        <v>61.04734972705158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2026-07-08T09:41:12Z</dcterms:created>
  <dcterms:modified xsi:type="dcterms:W3CDTF">2026-07-08T09:41:12Z</dcterms:modified>
</cp:coreProperties>
</file>