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West Pharmaceutical Services Inc (WST)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0.21</v>
      </c>
    </row>
    <row r="10">
      <c r="A10" t="inlineStr">
        <is>
          <t>Diluted shares (B)</t>
        </is>
      </c>
      <c r="B10" s="4" t="n">
        <v>0.07099999999999999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0.222</v>
      </c>
      <c r="C14" s="4" t="n">
        <v>0.227</v>
      </c>
      <c r="D14" s="4" t="n">
        <v>0.234</v>
      </c>
      <c r="E14" s="4" t="n">
        <v>0.234</v>
      </c>
      <c r="F14" s="4" t="n">
        <v>0.234</v>
      </c>
    </row>
    <row r="15">
      <c r="A15" t="inlineStr">
        <is>
          <t>D&amp;A $B</t>
        </is>
      </c>
      <c r="B15" s="4" t="n">
        <v>0.2883</v>
      </c>
      <c r="C15" s="4" t="n">
        <v>0.2932</v>
      </c>
      <c r="D15" s="4" t="n">
        <v>0.3005</v>
      </c>
      <c r="E15" s="4" t="n">
        <v>0.3103</v>
      </c>
      <c r="F15" s="4" t="n">
        <v>0.3227</v>
      </c>
    </row>
    <row r="16">
      <c r="A16" t="inlineStr">
        <is>
          <t>Capex $B</t>
        </is>
      </c>
      <c r="B16" s="4" t="n">
        <v>0.3</v>
      </c>
      <c r="C16" s="4" t="n">
        <v>0.315</v>
      </c>
      <c r="D16" s="4" t="n">
        <v>0.33</v>
      </c>
      <c r="E16" s="4" t="n">
        <v>0.345</v>
      </c>
      <c r="F16" s="4" t="n">
        <v>0.36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3.413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71</v>
      </c>
      <c r="C3" t="n">
        <v>1</v>
      </c>
    </row>
    <row r="4">
      <c r="A4" t="inlineStr">
        <is>
          <t>Op margin ±3pp</t>
        </is>
      </c>
      <c r="B4" t="n">
        <v>68</v>
      </c>
      <c r="C4" t="n">
        <v>2</v>
      </c>
    </row>
    <row r="5">
      <c r="A5" t="inlineStr">
        <is>
          <t>Terminal × ±15%</t>
        </is>
      </c>
      <c r="B5" t="n">
        <v>64</v>
      </c>
      <c r="C5" t="n">
        <v>3</v>
      </c>
    </row>
    <row r="6">
      <c r="A6" t="inlineStr">
        <is>
          <t>Capex intensity ±15%</t>
        </is>
      </c>
      <c r="B6" t="n">
        <v>36</v>
      </c>
      <c r="C6" t="n">
        <v>4</v>
      </c>
    </row>
    <row r="7">
      <c r="A7" t="inlineStr">
        <is>
          <t>WACC ±1pp</t>
        </is>
      </c>
      <c r="B7" t="n">
        <v>22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356.08</v>
      </c>
    </row>
    <row r="7">
      <c r="A7" s="3" t="inlineStr">
        <is>
          <t>Scenario PWEV target</t>
        </is>
      </c>
      <c r="B7" t="n">
        <v>344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148.995</v>
      </c>
    </row>
    <row r="12">
      <c r="A12" s="3" t="inlineStr">
        <is>
          <t>MC median</t>
        </is>
      </c>
      <c r="B12" t="n">
        <v>309.0283514176768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3.074</v>
      </c>
      <c r="C3" t="n">
        <v>1.103</v>
      </c>
      <c r="D3" t="n">
        <v>0.617</v>
      </c>
      <c r="E3" t="n">
        <v>0.599</v>
      </c>
      <c r="F3" t="n">
        <v>0.494</v>
      </c>
    </row>
    <row r="4">
      <c r="A4" t="inlineStr">
        <is>
          <t>2024-12-31</t>
        </is>
      </c>
      <c r="B4" t="n">
        <v>2.893</v>
      </c>
      <c r="C4" t="n">
        <v>1.002</v>
      </c>
      <c r="D4" t="n">
        <v>0.595</v>
      </c>
      <c r="E4" t="n">
        <v>0.588</v>
      </c>
      <c r="F4" t="n">
        <v>0.493</v>
      </c>
    </row>
    <row r="5">
      <c r="A5" t="inlineStr">
        <is>
          <t>2023-12-31</t>
        </is>
      </c>
      <c r="B5" t="n">
        <v>2.951</v>
      </c>
      <c r="C5" t="n">
        <v>1.133</v>
      </c>
      <c r="D5" t="n">
        <v>0.711</v>
      </c>
      <c r="E5" t="n">
        <v>0.707</v>
      </c>
      <c r="F5" t="n">
        <v>0.593</v>
      </c>
    </row>
    <row r="6">
      <c r="A6" t="inlineStr">
        <is>
          <t>2022-12-31</t>
        </is>
      </c>
      <c r="B6" t="n">
        <v>2.886</v>
      </c>
      <c r="C6" t="n">
        <v>1.139</v>
      </c>
      <c r="D6" t="n">
        <v>0.764</v>
      </c>
      <c r="E6" t="n">
        <v>0.6879999999999999</v>
      </c>
      <c r="F6" t="n">
        <v>0.586</v>
      </c>
    </row>
    <row r="7">
      <c r="A7" t="inlineStr">
        <is>
          <t>2021-12-31</t>
        </is>
      </c>
      <c r="B7" t="n">
        <v>2.831</v>
      </c>
      <c r="C7" t="n">
        <v>1.173</v>
      </c>
      <c r="D7" t="n">
        <v>0.759</v>
      </c>
      <c r="E7" t="n">
        <v>0.757</v>
      </c>
      <c r="F7" t="n">
        <v>0.662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0.755</v>
      </c>
      <c r="C11" t="n">
        <v>0.286</v>
      </c>
      <c r="D11" t="n">
        <v>0.469</v>
      </c>
      <c r="E11" t="n">
        <v>0.134</v>
      </c>
    </row>
    <row r="12">
      <c r="A12" t="inlineStr">
        <is>
          <t>2024-12-31</t>
        </is>
      </c>
      <c r="B12" t="n">
        <v>0.653</v>
      </c>
      <c r="C12" t="n">
        <v>0.377</v>
      </c>
      <c r="D12" t="n">
        <v>0.276</v>
      </c>
      <c r="E12" t="n">
        <v>0.5669999999999999</v>
      </c>
    </row>
    <row r="13">
      <c r="A13" t="inlineStr">
        <is>
          <t>2023-12-31</t>
        </is>
      </c>
      <c r="B13" t="n">
        <v>0.777</v>
      </c>
      <c r="C13" t="n">
        <v>0.362</v>
      </c>
      <c r="D13" t="n">
        <v>0.415</v>
      </c>
      <c r="E13" t="n">
        <v>0.451</v>
      </c>
    </row>
    <row r="14">
      <c r="A14" t="inlineStr">
        <is>
          <t>2022-12-31</t>
        </is>
      </c>
      <c r="B14" t="n">
        <v>0.724</v>
      </c>
      <c r="C14" t="n">
        <v>0.285</v>
      </c>
      <c r="D14" t="n">
        <v>0.439</v>
      </c>
      <c r="E14" t="n">
        <v>0.222</v>
      </c>
    </row>
    <row r="15">
      <c r="A15" t="inlineStr">
        <is>
          <t>2021-12-31</t>
        </is>
      </c>
      <c r="B15" t="n">
        <v>0.584</v>
      </c>
      <c r="C15" t="n">
        <v>0.253</v>
      </c>
      <c r="D15" t="n">
        <v>0.331</v>
      </c>
      <c r="E15" t="n">
        <v>0.152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255.74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COO</t>
        </is>
      </c>
      <c r="B3" t="n">
        <v>15.13</v>
      </c>
      <c r="C3" t="n">
        <v>0.06</v>
      </c>
      <c r="D3" t="n">
        <v>-0.029</v>
      </c>
      <c r="E3" t="inlineStr">
        <is>
          <t>broad</t>
        </is>
      </c>
      <c r="F3" t="n">
        <v>0.25</v>
      </c>
    </row>
    <row r="4">
      <c r="A4" t="inlineStr">
        <is>
          <t>ALGN</t>
        </is>
      </c>
      <c r="B4" t="n">
        <v>15.46</v>
      </c>
      <c r="C4" t="n">
        <v>0.06</v>
      </c>
      <c r="D4" t="n">
        <v>0.166</v>
      </c>
      <c r="E4" t="inlineStr">
        <is>
          <t>broad</t>
        </is>
      </c>
      <c r="F4" t="n">
        <v>0.25</v>
      </c>
    </row>
    <row r="5">
      <c r="A5" t="inlineStr">
        <is>
          <t>MTD</t>
        </is>
      </c>
      <c r="B5" t="n">
        <v>25.71</v>
      </c>
      <c r="C5" t="n">
        <v>0.06</v>
      </c>
      <c r="D5" t="n">
        <v>0.233</v>
      </c>
      <c r="E5" t="inlineStr">
        <is>
          <t>segment</t>
        </is>
      </c>
      <c r="F5" t="n">
        <v>0.5</v>
      </c>
    </row>
    <row r="6">
      <c r="A6" t="inlineStr">
        <is>
          <t>DGX</t>
        </is>
      </c>
      <c r="B6" t="n">
        <v>19.19</v>
      </c>
      <c r="C6" t="n">
        <v>0.03</v>
      </c>
      <c r="D6" t="n">
        <v>0.142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5.02</v>
      </c>
      <c r="D3" t="n">
        <v>30</v>
      </c>
      <c r="E3">
        <f>C3*D3</f>
        <v/>
      </c>
      <c r="F3">
        <f>E3/356.08-1</f>
        <v/>
      </c>
    </row>
    <row r="4">
      <c r="A4" t="inlineStr">
        <is>
          <t>Hospital-Capex / Utilization Recession</t>
        </is>
      </c>
      <c r="B4" t="n">
        <v>0.17</v>
      </c>
      <c r="C4" t="n">
        <v>6.455</v>
      </c>
      <c r="D4" t="n">
        <v>40</v>
      </c>
      <c r="E4">
        <f>C4*D4</f>
        <v/>
      </c>
      <c r="F4">
        <f>E4/356.08-1</f>
        <v/>
      </c>
    </row>
    <row r="5">
      <c r="A5" t="inlineStr">
        <is>
          <t>Base — Procedure Volume + Innovation</t>
        </is>
      </c>
      <c r="B5" t="n">
        <v>0.35</v>
      </c>
      <c r="C5" t="n">
        <v>8.077</v>
      </c>
      <c r="D5" t="n">
        <v>44</v>
      </c>
      <c r="E5">
        <f>C5*D5</f>
        <v/>
      </c>
      <c r="F5">
        <f>E5/356.08-1</f>
        <v/>
      </c>
    </row>
    <row r="6">
      <c r="A6" t="inlineStr">
        <is>
          <t>Growth — New-Product Cycle / Penetration</t>
        </is>
      </c>
      <c r="B6" t="n">
        <v>0.2</v>
      </c>
      <c r="C6" t="n">
        <v>9.204000000000001</v>
      </c>
      <c r="D6" t="n">
        <v>52</v>
      </c>
      <c r="E6">
        <f>C6*D6</f>
        <v/>
      </c>
      <c r="F6">
        <f>E6/356.08-1</f>
        <v/>
      </c>
    </row>
    <row r="7">
      <c r="A7" t="inlineStr">
        <is>
          <t>Bull — Re-Rate</t>
        </is>
      </c>
      <c r="B7" t="n">
        <v>0.08</v>
      </c>
      <c r="C7" t="n">
        <v>9.856999999999999</v>
      </c>
      <c r="D7" t="n">
        <v>62</v>
      </c>
      <c r="E7">
        <f>C7*D7</f>
        <v/>
      </c>
      <c r="F7">
        <f>E7/356.08-1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309.0283514176768</v>
      </c>
    </row>
    <row r="5">
      <c r="A5" t="inlineStr">
        <is>
          <t>P10</t>
        </is>
      </c>
      <c r="B5" t="n">
        <v>175.7946240487836</v>
      </c>
    </row>
    <row r="6">
      <c r="A6" t="inlineStr">
        <is>
          <t>P90</t>
        </is>
      </c>
      <c r="B6" t="n">
        <v>498.7295110569972</v>
      </c>
    </row>
    <row r="7">
      <c r="A7" t="inlineStr">
        <is>
          <t>P(&gt; current) %</t>
        </is>
      </c>
      <c r="B7" t="n">
        <v>35.74</v>
      </c>
    </row>
    <row r="8">
      <c r="A8" t="inlineStr">
        <is>
          <t>P(&gt; target) %</t>
        </is>
      </c>
      <c r="B8" t="n">
        <v>39.2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4.029756428252966</v>
      </c>
    </row>
    <row r="13">
      <c r="A13" t="inlineStr">
        <is>
          <t>Gross Margin</t>
        </is>
      </c>
      <c r="B13" t="n">
        <v>34.33421499391333</v>
      </c>
    </row>
    <row r="14">
      <c r="A14" t="inlineStr">
        <is>
          <t>P/E Multiple</t>
        </is>
      </c>
      <c r="B14" t="n">
        <v>61.6360285778337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2026-07-08T09:41:12Z</dcterms:created>
  <dcterms:modified xsi:type="dcterms:W3CDTF">2026-07-08T09:41:12Z</dcterms:modified>
</cp:coreProperties>
</file>