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Williams Companies Inc (WMB)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-29.35</v>
      </c>
    </row>
    <row r="10">
      <c r="A10" t="inlineStr">
        <is>
          <t>Diluted shares (B)</t>
        </is>
      </c>
      <c r="B10" s="4" t="n">
        <v>1.229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0.298</v>
      </c>
      <c r="C14" s="4" t="n">
        <v>0.304</v>
      </c>
      <c r="D14" s="4" t="n">
        <v>0.314</v>
      </c>
      <c r="E14" s="4" t="n">
        <v>0.314</v>
      </c>
      <c r="F14" s="4" t="n">
        <v>0.314</v>
      </c>
    </row>
    <row r="15">
      <c r="A15" t="inlineStr">
        <is>
          <t>D&amp;A $B</t>
        </is>
      </c>
      <c r="B15" s="4" t="n">
        <v>2.9167</v>
      </c>
      <c r="C15" s="4" t="n">
        <v>3.1833</v>
      </c>
      <c r="D15" s="4" t="n">
        <v>3.4167</v>
      </c>
      <c r="E15" s="4" t="n">
        <v>3.6333</v>
      </c>
      <c r="F15" s="4" t="n">
        <v>3.8333</v>
      </c>
    </row>
    <row r="16">
      <c r="A16" t="inlineStr">
        <is>
          <t>Capex $B</t>
        </is>
      </c>
      <c r="B16" s="4" t="n">
        <v>4.5</v>
      </c>
      <c r="C16" s="4" t="n">
        <v>4.2</v>
      </c>
      <c r="D16" s="4" t="n">
        <v>4</v>
      </c>
      <c r="E16" s="4" t="n">
        <v>3.9</v>
      </c>
      <c r="F16" s="4" t="n">
        <v>3.8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12.837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18</v>
      </c>
      <c r="C3" t="n">
        <v>1</v>
      </c>
    </row>
    <row r="4">
      <c r="A4" t="inlineStr">
        <is>
          <t>Revenue CAGR ±3pp</t>
        </is>
      </c>
      <c r="B4" t="n">
        <v>15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Op margin ±3pp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75.08</v>
      </c>
    </row>
    <row r="7">
      <c r="A7" s="3" t="inlineStr">
        <is>
          <t>Scenario PWEV target</t>
        </is>
      </c>
      <c r="B7" t="n">
        <v>61.14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56.4512</v>
      </c>
    </row>
    <row r="12">
      <c r="A12" s="3" t="inlineStr">
        <is>
          <t>MC median</t>
        </is>
      </c>
      <c r="B12" t="n">
        <v>55.27305921860771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11.95</v>
      </c>
      <c r="C3" t="n">
        <v>5.122</v>
      </c>
      <c r="D3" t="n">
        <v>4.401</v>
      </c>
      <c r="E3" t="n">
        <v>5.067</v>
      </c>
      <c r="F3" t="n">
        <v>2.618</v>
      </c>
    </row>
    <row r="4">
      <c r="A4" t="inlineStr">
        <is>
          <t>2024-12-31</t>
        </is>
      </c>
      <c r="B4" t="n">
        <v>10.503</v>
      </c>
      <c r="C4" t="n">
        <v>6.166</v>
      </c>
      <c r="D4" t="n">
        <v>3.339</v>
      </c>
      <c r="E4" t="n">
        <v>4.35</v>
      </c>
      <c r="F4" t="n">
        <v>2.225</v>
      </c>
    </row>
    <row r="5">
      <c r="A5" t="inlineStr">
        <is>
          <t>2023-12-31</t>
        </is>
      </c>
      <c r="B5" t="n">
        <v>10.907</v>
      </c>
      <c r="C5" t="n">
        <v>6.801</v>
      </c>
      <c r="D5" t="n">
        <v>4.311</v>
      </c>
      <c r="E5" t="n">
        <v>5.641</v>
      </c>
      <c r="F5" t="n">
        <v>3.179</v>
      </c>
    </row>
    <row r="6">
      <c r="A6" t="inlineStr">
        <is>
          <t>2022-12-31</t>
        </is>
      </c>
      <c r="B6" t="n">
        <v>10.965</v>
      </c>
      <c r="C6" t="n">
        <v>5.499</v>
      </c>
      <c r="D6" t="n">
        <v>3.018</v>
      </c>
      <c r="E6" t="n">
        <v>3.689</v>
      </c>
      <c r="F6" t="n">
        <v>2.049</v>
      </c>
    </row>
    <row r="7">
      <c r="A7" t="inlineStr">
        <is>
          <t>2021-12-31</t>
        </is>
      </c>
      <c r="B7" t="n">
        <v>10.627</v>
      </c>
      <c r="C7" t="n">
        <v>4.753</v>
      </c>
      <c r="D7" t="n">
        <v>2.631</v>
      </c>
      <c r="E7" t="n">
        <v>3.252</v>
      </c>
      <c r="F7" t="n">
        <v>1.517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5.898</v>
      </c>
      <c r="C11" t="n">
        <v>4.893</v>
      </c>
      <c r="D11" t="n">
        <v>1.005</v>
      </c>
      <c r="E11" t="n">
        <v>0.008999999999999999</v>
      </c>
    </row>
    <row r="12">
      <c r="A12" t="inlineStr">
        <is>
          <t>2024-12-31</t>
        </is>
      </c>
      <c r="B12" t="n">
        <v>4.974</v>
      </c>
      <c r="C12" t="n">
        <v>2.573</v>
      </c>
      <c r="D12" t="n">
        <v>2.401</v>
      </c>
      <c r="E12" t="n">
        <v>0.01</v>
      </c>
    </row>
    <row r="13">
      <c r="A13" t="inlineStr">
        <is>
          <t>2023-12-31</t>
        </is>
      </c>
      <c r="B13" t="n">
        <v>5.938</v>
      </c>
      <c r="C13" t="n">
        <v>2.567</v>
      </c>
      <c r="D13" t="n">
        <v>3.371</v>
      </c>
      <c r="E13" t="n">
        <v>0.13</v>
      </c>
    </row>
    <row r="14">
      <c r="A14" t="inlineStr">
        <is>
          <t>2022-12-31</t>
        </is>
      </c>
      <c r="B14" t="n">
        <v>4.889</v>
      </c>
      <c r="C14" t="n">
        <v>2.283</v>
      </c>
      <c r="D14" t="n">
        <v>2.606</v>
      </c>
      <c r="E14" t="n">
        <v>0.054</v>
      </c>
    </row>
    <row r="15">
      <c r="A15" t="inlineStr">
        <is>
          <t>2021-12-31</t>
        </is>
      </c>
      <c r="B15" t="n">
        <v>3.945</v>
      </c>
      <c r="C15" t="n">
        <v>1.247</v>
      </c>
      <c r="D15" t="n">
        <v>2.698</v>
      </c>
      <c r="E15" t="n">
        <v>2.155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29.31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KMI</t>
        </is>
      </c>
      <c r="B3" t="n">
        <v>23.92</v>
      </c>
      <c r="C3" t="n">
        <v>0.05</v>
      </c>
      <c r="D3" t="n">
        <v>0.299</v>
      </c>
      <c r="E3" t="inlineStr">
        <is>
          <t>direct</t>
        </is>
      </c>
      <c r="F3" t="n">
        <v>1</v>
      </c>
    </row>
    <row r="4">
      <c r="A4" t="inlineStr">
        <is>
          <t>TRGP</t>
        </is>
      </c>
      <c r="B4" t="n">
        <v>25</v>
      </c>
      <c r="C4" t="n">
        <v>0.05</v>
      </c>
      <c r="D4" t="n">
        <v>0.209</v>
      </c>
      <c r="E4" t="inlineStr">
        <is>
          <t>direct</t>
        </is>
      </c>
      <c r="F4" t="n">
        <v>1</v>
      </c>
    </row>
    <row r="5">
      <c r="A5" t="inlineStr">
        <is>
          <t>OKE</t>
        </is>
      </c>
      <c r="B5" t="n">
        <v>16.05</v>
      </c>
      <c r="C5" t="n">
        <v>0.05</v>
      </c>
      <c r="D5" t="n">
        <v>0.149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22.8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Transition Volume Decline / Rate Shock</t>
        </is>
      </c>
      <c r="B3" t="n">
        <v>0.2</v>
      </c>
      <c r="C3" t="n">
        <v>1.912</v>
      </c>
      <c r="D3" t="n">
        <v>17.5</v>
      </c>
      <c r="E3">
        <f>C3*D3</f>
        <v/>
      </c>
      <c r="F3">
        <f>E3/75.08-1</f>
        <v/>
      </c>
    </row>
    <row r="4">
      <c r="A4" t="inlineStr">
        <is>
          <t>Downturn — Volume / Recession</t>
        </is>
      </c>
      <c r="B4" t="n">
        <v>0.15</v>
      </c>
      <c r="C4" t="n">
        <v>2.149</v>
      </c>
      <c r="D4" t="n">
        <v>21</v>
      </c>
      <c r="E4">
        <f>C4*D4</f>
        <v/>
      </c>
      <c r="F4">
        <f>E4/75.08-1</f>
        <v/>
      </c>
    </row>
    <row r="5">
      <c r="A5" t="inlineStr">
        <is>
          <t>Base — Fee-Based Throughput</t>
        </is>
      </c>
      <c r="B5" t="n">
        <v>0.37</v>
      </c>
      <c r="C5" t="n">
        <v>2.462</v>
      </c>
      <c r="D5" t="n">
        <v>24.5</v>
      </c>
      <c r="E5">
        <f>C5*D5</f>
        <v/>
      </c>
      <c r="F5">
        <f>E5/75.08-1</f>
        <v/>
      </c>
    </row>
    <row r="6">
      <c r="A6" t="inlineStr">
        <is>
          <t>Growth — NGL / LNG / Power Demand</t>
        </is>
      </c>
      <c r="B6" t="n">
        <v>0.2</v>
      </c>
      <c r="C6" t="n">
        <v>2.763</v>
      </c>
      <c r="D6" t="n">
        <v>28.5</v>
      </c>
      <c r="E6">
        <f>C6*D6</f>
        <v/>
      </c>
      <c r="F6">
        <f>E6/75.08-1</f>
        <v/>
      </c>
    </row>
    <row r="7">
      <c r="A7" t="inlineStr">
        <is>
          <t>Bull — Infrastructure Re-Rate</t>
        </is>
      </c>
      <c r="B7" t="n">
        <v>0.08</v>
      </c>
      <c r="C7" t="n">
        <v>3.046</v>
      </c>
      <c r="D7" t="n">
        <v>31.5</v>
      </c>
      <c r="E7">
        <f>C7*D7</f>
        <v/>
      </c>
      <c r="F7">
        <f>E7/75.08-1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55.27305921860771</v>
      </c>
    </row>
    <row r="5">
      <c r="A5" t="inlineStr">
        <is>
          <t>P10</t>
        </is>
      </c>
      <c r="B5" t="n">
        <v>34.6344583637599</v>
      </c>
    </row>
    <row r="6">
      <c r="A6" t="inlineStr">
        <is>
          <t>P90</t>
        </is>
      </c>
      <c r="B6" t="n">
        <v>81.46768171677931</v>
      </c>
    </row>
    <row r="7">
      <c r="A7" t="inlineStr">
        <is>
          <t>P(&gt; current) %</t>
        </is>
      </c>
      <c r="B7" t="n">
        <v>16.13</v>
      </c>
    </row>
    <row r="8">
      <c r="A8" t="inlineStr">
        <is>
          <t>P(&gt; target) %</t>
        </is>
      </c>
      <c r="B8" t="n">
        <v>37.9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4.224933028668612</v>
      </c>
    </row>
    <row r="13">
      <c r="A13" t="inlineStr">
        <is>
          <t>Gross Margin</t>
        </is>
      </c>
      <c r="B13" t="n">
        <v>25.44049683758216</v>
      </c>
    </row>
    <row r="14">
      <c r="A14" t="inlineStr">
        <is>
          <t>P/E Multiple</t>
        </is>
      </c>
      <c r="B14" t="n">
        <v>70.33457013374922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2026-07-08T09:41:09Z</dcterms:created>
  <dcterms:modified xsi:type="dcterms:W3CDTF">2026-07-08T09:41:09Z</dcterms:modified>
</cp:coreProperties>
</file>