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Waters Corporation (WAT)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-5.11</v>
      </c>
    </row>
    <row r="10">
      <c r="A10" t="inlineStr">
        <is>
          <t>Diluted shares (B)</t>
        </is>
      </c>
      <c r="B10" s="4" t="n">
        <v>0.098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0.455</v>
      </c>
      <c r="C14" s="4" t="n">
        <v>0.464</v>
      </c>
      <c r="D14" s="4" t="n">
        <v>0.479</v>
      </c>
      <c r="E14" s="4" t="n">
        <v>0.479</v>
      </c>
      <c r="F14" s="4" t="n">
        <v>0.479</v>
      </c>
    </row>
    <row r="15">
      <c r="A15" t="inlineStr">
        <is>
          <t>D&amp;A $B</t>
        </is>
      </c>
      <c r="B15" s="4" t="n">
        <v>0.115</v>
      </c>
      <c r="C15" s="4" t="n">
        <v>0.1195</v>
      </c>
      <c r="D15" s="4" t="n">
        <v>0.1265</v>
      </c>
      <c r="E15" s="4" t="n">
        <v>0.136</v>
      </c>
      <c r="F15" s="4" t="n">
        <v>0.148</v>
      </c>
    </row>
    <row r="16">
      <c r="A16" t="inlineStr">
        <is>
          <t>Capex $B</t>
        </is>
      </c>
      <c r="B16" s="4" t="n">
        <v>0.125</v>
      </c>
      <c r="C16" s="4" t="n">
        <v>0.14</v>
      </c>
      <c r="D16" s="4" t="n">
        <v>0.155</v>
      </c>
      <c r="E16" s="4" t="n">
        <v>0.17</v>
      </c>
      <c r="F16" s="4" t="n">
        <v>0.185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3.996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93</v>
      </c>
      <c r="C3" t="n">
        <v>1</v>
      </c>
    </row>
    <row r="4">
      <c r="A4" t="inlineStr">
        <is>
          <t>Terminal × ±15%</t>
        </is>
      </c>
      <c r="B4" t="n">
        <v>84</v>
      </c>
      <c r="C4" t="n">
        <v>2</v>
      </c>
    </row>
    <row r="5">
      <c r="A5" t="inlineStr">
        <is>
          <t>Op margin ±3pp</t>
        </is>
      </c>
      <c r="B5" t="n">
        <v>45</v>
      </c>
      <c r="C5" t="n">
        <v>3</v>
      </c>
    </row>
    <row r="6">
      <c r="A6" t="inlineStr">
        <is>
          <t>WACC ±1pp</t>
        </is>
      </c>
      <c r="B6" t="n">
        <v>30</v>
      </c>
      <c r="C6" t="n">
        <v>4</v>
      </c>
    </row>
    <row r="7">
      <c r="A7" t="inlineStr">
        <is>
          <t>Capex intensity ±15%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374.93</v>
      </c>
    </row>
    <row r="7">
      <c r="A7" s="3" t="inlineStr">
        <is>
          <t>Scenario PWEV target</t>
        </is>
      </c>
      <c r="B7" t="n">
        <v>382.98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309.99285</v>
      </c>
    </row>
    <row r="12">
      <c r="A12" s="3" t="inlineStr">
        <is>
          <t>MC median</t>
        </is>
      </c>
      <c r="B12" t="n">
        <v>347.3214085459805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3.165</v>
      </c>
      <c r="C3" t="n">
        <v>1.829</v>
      </c>
      <c r="D3" t="n">
        <v>0.893</v>
      </c>
      <c r="E3" t="n">
        <v>0.806</v>
      </c>
      <c r="F3" t="n">
        <v>0.643</v>
      </c>
    </row>
    <row r="4">
      <c r="A4" t="inlineStr">
        <is>
          <t>2024-12-31</t>
        </is>
      </c>
      <c r="B4" t="n">
        <v>2.958</v>
      </c>
      <c r="C4" t="n">
        <v>1.758</v>
      </c>
      <c r="D4" t="n">
        <v>0.826</v>
      </c>
      <c r="E4" t="n">
        <v>0.845</v>
      </c>
      <c r="F4" t="n">
        <v>0.638</v>
      </c>
    </row>
    <row r="5">
      <c r="A5" t="inlineStr">
        <is>
          <t>2023-12-31</t>
        </is>
      </c>
      <c r="B5" t="n">
        <v>2.956</v>
      </c>
      <c r="C5" t="n">
        <v>1.761</v>
      </c>
      <c r="D5" t="n">
        <v>0.8179999999999999</v>
      </c>
      <c r="E5" t="n">
        <v>0.8179999999999999</v>
      </c>
      <c r="F5" t="n">
        <v>0.642</v>
      </c>
    </row>
    <row r="6">
      <c r="A6" t="inlineStr">
        <is>
          <t>2022-12-31</t>
        </is>
      </c>
      <c r="B6" t="n">
        <v>2.972</v>
      </c>
      <c r="C6" t="n">
        <v>1.724</v>
      </c>
      <c r="D6" t="n">
        <v>0.873</v>
      </c>
      <c r="E6" t="n">
        <v>0.887</v>
      </c>
      <c r="F6" t="n">
        <v>0.708</v>
      </c>
    </row>
    <row r="7">
      <c r="A7" t="inlineStr">
        <is>
          <t>2021-12-31</t>
        </is>
      </c>
      <c r="B7" t="n">
        <v>2.786</v>
      </c>
      <c r="C7" t="n">
        <v>1.629</v>
      </c>
      <c r="D7" t="n">
        <v>0.822</v>
      </c>
      <c r="E7" t="n">
        <v>0.851</v>
      </c>
      <c r="F7" t="n">
        <v>0.6929999999999999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0.653</v>
      </c>
      <c r="C11" t="n">
        <v>0.113</v>
      </c>
      <c r="D11" t="n">
        <v>0.54</v>
      </c>
      <c r="E11" t="n">
        <v>0.015</v>
      </c>
    </row>
    <row r="12">
      <c r="A12" t="inlineStr">
        <is>
          <t>2024-12-31</t>
        </is>
      </c>
      <c r="B12" t="n">
        <v>0.762</v>
      </c>
      <c r="C12" t="n">
        <v>0.142</v>
      </c>
      <c r="D12" t="n">
        <v>0.62</v>
      </c>
      <c r="E12" t="n">
        <v>0.014</v>
      </c>
    </row>
    <row r="13">
      <c r="A13" t="inlineStr">
        <is>
          <t>2023-12-31</t>
        </is>
      </c>
      <c r="B13" t="n">
        <v>0.603</v>
      </c>
      <c r="C13" t="n">
        <v>0.161</v>
      </c>
      <c r="D13" t="n">
        <v>0.442</v>
      </c>
      <c r="E13" t="n">
        <v>0.07000000000000001</v>
      </c>
    </row>
    <row r="14">
      <c r="A14" t="inlineStr">
        <is>
          <t>2022-12-31</t>
        </is>
      </c>
      <c r="B14" t="n">
        <v>0.612</v>
      </c>
      <c r="C14" t="n">
        <v>0.183</v>
      </c>
      <c r="D14" t="n">
        <v>0.428</v>
      </c>
      <c r="E14" t="n">
        <v>0.626</v>
      </c>
    </row>
    <row r="15">
      <c r="A15" t="inlineStr">
        <is>
          <t>2021-12-31</t>
        </is>
      </c>
      <c r="B15" t="n">
        <v>0.747</v>
      </c>
      <c r="C15" t="n">
        <v>0.168</v>
      </c>
      <c r="D15" t="n">
        <v>0.579</v>
      </c>
      <c r="E15" t="n">
        <v>0.649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295.86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TMO</t>
        </is>
      </c>
      <c r="B3" t="n">
        <v>19.72</v>
      </c>
      <c r="C3" t="n">
        <v>0.06</v>
      </c>
      <c r="D3" t="n">
        <v>0.179</v>
      </c>
      <c r="E3" t="inlineStr">
        <is>
          <t>direct</t>
        </is>
      </c>
      <c r="F3" t="n">
        <v>1</v>
      </c>
    </row>
    <row r="4">
      <c r="A4" t="inlineStr">
        <is>
          <t>DHR</t>
        </is>
      </c>
      <c r="B4" t="n">
        <v>22.88</v>
      </c>
      <c r="C4" t="n">
        <v>0.06</v>
      </c>
      <c r="D4" t="n">
        <v>0.229</v>
      </c>
      <c r="E4" t="inlineStr">
        <is>
          <t>direct</t>
        </is>
      </c>
      <c r="F4" t="n">
        <v>1</v>
      </c>
    </row>
    <row r="5">
      <c r="A5" t="inlineStr">
        <is>
          <t>A</t>
        </is>
      </c>
      <c r="B5" t="n">
        <v>22.37</v>
      </c>
      <c r="C5" t="n">
        <v>0.06</v>
      </c>
      <c r="D5" t="n">
        <v>0.237</v>
      </c>
      <c r="E5" t="inlineStr">
        <is>
          <t>direct</t>
        </is>
      </c>
      <c r="F5" t="n">
        <v>1</v>
      </c>
    </row>
    <row r="6">
      <c r="A6" t="inlineStr">
        <is>
          <t>IQV</t>
        </is>
      </c>
      <c r="B6" t="n">
        <v>14.51</v>
      </c>
      <c r="C6" t="n">
        <v>0.06</v>
      </c>
      <c r="D6" t="n">
        <v>0.136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20.6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Biopharma-Funding / China / Bioprocessing Reset</t>
        </is>
      </c>
      <c r="B3" t="n">
        <v>0.2</v>
      </c>
      <c r="C3" t="n">
        <v>10.302</v>
      </c>
      <c r="D3" t="n">
        <v>16.5</v>
      </c>
      <c r="E3">
        <f>C3*D3</f>
        <v/>
      </c>
      <c r="F3">
        <f>E3/374.93-1</f>
        <v/>
      </c>
    </row>
    <row r="4">
      <c r="A4" t="inlineStr">
        <is>
          <t>R&amp;D-Spend Recession</t>
        </is>
      </c>
      <c r="B4" t="n">
        <v>0.17</v>
      </c>
      <c r="C4" t="n">
        <v>12.906</v>
      </c>
      <c r="D4" t="n">
        <v>21.5</v>
      </c>
      <c r="E4">
        <f>C4*D4</f>
        <v/>
      </c>
      <c r="F4">
        <f>E4/374.93-1</f>
        <v/>
      </c>
    </row>
    <row r="5">
      <c r="A5" t="inlineStr">
        <is>
          <t>Base — Tools + Services Growth</t>
        </is>
      </c>
      <c r="B5" t="n">
        <v>0.35</v>
      </c>
      <c r="C5" t="n">
        <v>14.83</v>
      </c>
      <c r="D5" t="n">
        <v>26.5</v>
      </c>
      <c r="E5">
        <f>C5*D5</f>
        <v/>
      </c>
      <c r="F5">
        <f>E5/374.93-1</f>
        <v/>
      </c>
    </row>
    <row r="6">
      <c r="A6" t="inlineStr">
        <is>
          <t>Growth — Bioprocessing / Biologics Recovery</t>
        </is>
      </c>
      <c r="B6" t="n">
        <v>0.2</v>
      </c>
      <c r="C6" t="n">
        <v>16.381</v>
      </c>
      <c r="D6" t="n">
        <v>30</v>
      </c>
      <c r="E6">
        <f>C6*D6</f>
        <v/>
      </c>
      <c r="F6">
        <f>E6/374.93-1</f>
        <v/>
      </c>
    </row>
    <row r="7">
      <c r="A7" t="inlineStr">
        <is>
          <t>Bull — Re-Rate</t>
        </is>
      </c>
      <c r="B7" t="n">
        <v>0.08</v>
      </c>
      <c r="C7" t="n">
        <v>17.335</v>
      </c>
      <c r="D7" t="n">
        <v>34.5</v>
      </c>
      <c r="E7">
        <f>C7*D7</f>
        <v/>
      </c>
      <c r="F7">
        <f>E7/374.93-1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347.3214085459805</v>
      </c>
    </row>
    <row r="5">
      <c r="A5" t="inlineStr">
        <is>
          <t>P10</t>
        </is>
      </c>
      <c r="B5" t="n">
        <v>212.9904892142966</v>
      </c>
    </row>
    <row r="6">
      <c r="A6" t="inlineStr">
        <is>
          <t>P90</t>
        </is>
      </c>
      <c r="B6" t="n">
        <v>529.4407805296196</v>
      </c>
    </row>
    <row r="7">
      <c r="A7" t="inlineStr">
        <is>
          <t>P(&gt; current) %</t>
        </is>
      </c>
      <c r="B7" t="n">
        <v>41.13</v>
      </c>
    </row>
    <row r="8">
      <c r="A8" t="inlineStr">
        <is>
          <t>P(&gt; target) %</t>
        </is>
      </c>
      <c r="B8" t="n">
        <v>38.82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6.318050675904424</v>
      </c>
    </row>
    <row r="13">
      <c r="A13" t="inlineStr">
        <is>
          <t>Gross Margin</t>
        </is>
      </c>
      <c r="B13" t="n">
        <v>9.895005800150782</v>
      </c>
    </row>
    <row r="14">
      <c r="A14" t="inlineStr">
        <is>
          <t>P/E Multiple</t>
        </is>
      </c>
      <c r="B14" t="n">
        <v>83.78694352394479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2026-07-08T09:41:07Z</dcterms:created>
  <dcterms:modified xsi:type="dcterms:W3CDTF">2026-07-08T09:41:07Z</dcterms:modified>
</cp:coreProperties>
</file>