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Westinghouse Air Brake Technologies Corp (WAB)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-6.39</v>
      </c>
    </row>
    <row r="10">
      <c r="A10" t="inlineStr">
        <is>
          <t>Diluted shares (B)</t>
        </is>
      </c>
      <c r="B10" s="4" t="n">
        <v>0.173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0.212</v>
      </c>
      <c r="C14" s="4" t="n">
        <v>0.216</v>
      </c>
      <c r="D14" s="4" t="n">
        <v>0.223</v>
      </c>
      <c r="E14" s="4" t="n">
        <v>0.223</v>
      </c>
      <c r="F14" s="4" t="n">
        <v>0.223</v>
      </c>
    </row>
    <row r="15">
      <c r="A15" t="inlineStr">
        <is>
          <t>D&amp;A $B</t>
        </is>
      </c>
      <c r="B15" s="4" t="n">
        <v>0.2633</v>
      </c>
      <c r="C15" s="4" t="n">
        <v>0.27</v>
      </c>
      <c r="D15" s="4" t="n">
        <v>0.28</v>
      </c>
      <c r="E15" s="4" t="n">
        <v>0.2933</v>
      </c>
      <c r="F15" s="4" t="n">
        <v>0.31</v>
      </c>
    </row>
    <row r="16">
      <c r="A16" t="inlineStr">
        <is>
          <t>Capex $B</t>
        </is>
      </c>
      <c r="B16" s="4" t="n">
        <v>0.28</v>
      </c>
      <c r="C16" s="4" t="n">
        <v>0.3</v>
      </c>
      <c r="D16" s="4" t="n">
        <v>0.32</v>
      </c>
      <c r="E16" s="4" t="n">
        <v>0.34</v>
      </c>
      <c r="F16" s="4" t="n">
        <v>0.36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11.855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57</v>
      </c>
      <c r="C3" t="n">
        <v>1</v>
      </c>
    </row>
    <row r="4">
      <c r="A4" t="inlineStr">
        <is>
          <t>Op margin ±3pp</t>
        </is>
      </c>
      <c r="B4" t="n">
        <v>57</v>
      </c>
      <c r="C4" t="n">
        <v>2</v>
      </c>
    </row>
    <row r="5">
      <c r="A5" t="inlineStr">
        <is>
          <t>Terminal × ±15%</t>
        </is>
      </c>
      <c r="B5" t="n">
        <v>49</v>
      </c>
      <c r="C5" t="n">
        <v>3</v>
      </c>
    </row>
    <row r="6">
      <c r="A6" t="inlineStr">
        <is>
          <t>WACC ±1pp</t>
        </is>
      </c>
      <c r="B6" t="n">
        <v>17</v>
      </c>
      <c r="C6" t="n">
        <v>4</v>
      </c>
    </row>
    <row r="7">
      <c r="A7" t="inlineStr">
        <is>
          <t>Capex intensity ±15%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259.19</v>
      </c>
    </row>
    <row r="7">
      <c r="A7" s="3" t="inlineStr">
        <is>
          <t>Scenario PWEV target</t>
        </is>
      </c>
      <c r="B7" t="n">
        <v>272.4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288.8575</v>
      </c>
    </row>
    <row r="12">
      <c r="A12" s="3" t="inlineStr">
        <is>
          <t>MC median</t>
        </is>
      </c>
      <c r="B12" t="n">
        <v>241.9023858683089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11.167</v>
      </c>
      <c r="C3" t="n">
        <v>3.515</v>
      </c>
      <c r="D3" t="n">
        <v>1.869</v>
      </c>
      <c r="E3" t="n">
        <v>1.817</v>
      </c>
      <c r="F3" t="n">
        <v>1.17</v>
      </c>
    </row>
    <row r="4">
      <c r="A4" t="inlineStr">
        <is>
          <t>2024-12-31</t>
        </is>
      </c>
      <c r="B4" t="n">
        <v>10.387</v>
      </c>
      <c r="C4" t="n">
        <v>3.366</v>
      </c>
      <c r="D4" t="n">
        <v>1.609</v>
      </c>
      <c r="E4" t="n">
        <v>1.611</v>
      </c>
      <c r="F4" t="n">
        <v>1.056</v>
      </c>
    </row>
    <row r="5">
      <c r="A5" t="inlineStr">
        <is>
          <t>2023-12-31</t>
        </is>
      </c>
      <c r="B5" t="n">
        <v>9.677</v>
      </c>
      <c r="C5" t="n">
        <v>2.944</v>
      </c>
      <c r="D5" t="n">
        <v>1.266</v>
      </c>
      <c r="E5" t="n">
        <v>1.31</v>
      </c>
      <c r="F5" t="n">
        <v>0.8149999999999999</v>
      </c>
    </row>
    <row r="6">
      <c r="A6" t="inlineStr">
        <is>
          <t>2022-12-31</t>
        </is>
      </c>
      <c r="B6" t="n">
        <v>8.362</v>
      </c>
      <c r="C6" t="n">
        <v>2.54</v>
      </c>
      <c r="D6" t="n">
        <v>1.011</v>
      </c>
      <c r="E6" t="n">
        <v>1.04</v>
      </c>
      <c r="F6" t="n">
        <v>0.633</v>
      </c>
    </row>
    <row r="7">
      <c r="A7" t="inlineStr">
        <is>
          <t>2021-12-31</t>
        </is>
      </c>
      <c r="B7" t="n">
        <v>7.822</v>
      </c>
      <c r="C7" t="n">
        <v>2.369</v>
      </c>
      <c r="D7" t="n">
        <v>0.876</v>
      </c>
      <c r="E7" t="n">
        <v>0.914</v>
      </c>
      <c r="F7" t="n">
        <v>0.5580000000000001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1.759</v>
      </c>
      <c r="C11" t="n">
        <v>0.26</v>
      </c>
      <c r="D11" t="n">
        <v>1.499</v>
      </c>
      <c r="E11" t="n">
        <v>0.223</v>
      </c>
    </row>
    <row r="12">
      <c r="A12" t="inlineStr">
        <is>
          <t>2024-12-31</t>
        </is>
      </c>
      <c r="B12" t="n">
        <v>1.834</v>
      </c>
      <c r="C12" t="n">
        <v>0.207</v>
      </c>
      <c r="D12" t="n">
        <v>1.627</v>
      </c>
      <c r="E12" t="n">
        <v>1.097</v>
      </c>
    </row>
    <row r="13">
      <c r="A13" t="inlineStr">
        <is>
          <t>2023-12-31</t>
        </is>
      </c>
      <c r="B13" t="n">
        <v>1.201</v>
      </c>
      <c r="C13" t="n">
        <v>0.186</v>
      </c>
      <c r="D13" t="n">
        <v>1.015</v>
      </c>
      <c r="E13" t="n">
        <v>0.409</v>
      </c>
    </row>
    <row r="14">
      <c r="A14" t="inlineStr">
        <is>
          <t>2022-12-31</t>
        </is>
      </c>
      <c r="B14" t="n">
        <v>1.038</v>
      </c>
      <c r="C14" t="n">
        <v>0.149</v>
      </c>
      <c r="D14" t="n">
        <v>0.889</v>
      </c>
      <c r="E14" t="n">
        <v>0.473</v>
      </c>
    </row>
    <row r="15">
      <c r="A15" t="inlineStr">
        <is>
          <t>2021-12-31</t>
        </is>
      </c>
      <c r="B15" t="n">
        <v>1.073</v>
      </c>
      <c r="C15" t="n">
        <v>0.13</v>
      </c>
      <c r="D15" t="n">
        <v>0.9429999999999999</v>
      </c>
      <c r="E15" t="n">
        <v>0.3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171.1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CAT</t>
        </is>
      </c>
      <c r="B3" t="n">
        <v>43.67</v>
      </c>
      <c r="C3" t="n">
        <v>0.03</v>
      </c>
      <c r="D3" t="n">
        <v>0.182</v>
      </c>
      <c r="E3" t="inlineStr">
        <is>
          <t>broad</t>
        </is>
      </c>
      <c r="F3" t="n">
        <v>0.25</v>
      </c>
    </row>
    <row r="4">
      <c r="A4" t="inlineStr">
        <is>
          <t>CMI</t>
        </is>
      </c>
      <c r="B4" t="n">
        <v>25.45</v>
      </c>
      <c r="C4" t="n">
        <v>0.03</v>
      </c>
      <c r="D4" t="n">
        <v>0.098</v>
      </c>
      <c r="E4" t="inlineStr">
        <is>
          <t>direct</t>
        </is>
      </c>
      <c r="F4" t="n">
        <v>1</v>
      </c>
    </row>
    <row r="5">
      <c r="A5" t="inlineStr">
        <is>
          <t>PCAR</t>
        </is>
      </c>
      <c r="B5" t="n">
        <v>20.83</v>
      </c>
      <c r="C5" t="n">
        <v>0.03</v>
      </c>
      <c r="D5" t="n">
        <v>0.104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25.4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/ Dealer-Inventory Reset</t>
        </is>
      </c>
      <c r="B3" t="n">
        <v>0.2</v>
      </c>
      <c r="C3" t="n">
        <v>7.089</v>
      </c>
      <c r="D3" t="n">
        <v>16</v>
      </c>
      <c r="E3">
        <f>C3*D3</f>
        <v/>
      </c>
      <c r="F3">
        <f>E3/259.19-1</f>
        <v/>
      </c>
    </row>
    <row r="4">
      <c r="A4" t="inlineStr">
        <is>
          <t>Cyclical Downturn — Capex / Order Slump</t>
        </is>
      </c>
      <c r="B4" t="n">
        <v>0.17</v>
      </c>
      <c r="C4" t="n">
        <v>9.327</v>
      </c>
      <c r="D4" t="n">
        <v>20</v>
      </c>
      <c r="E4">
        <f>C4*D4</f>
        <v/>
      </c>
      <c r="F4">
        <f>E4/259.19-1</f>
        <v/>
      </c>
    </row>
    <row r="5">
      <c r="A5" t="inlineStr">
        <is>
          <t>Base — Mid-Cycle Volumes + Pricing</t>
        </is>
      </c>
      <c r="B5" t="n">
        <v>0.35</v>
      </c>
      <c r="C5" t="n">
        <v>11.359</v>
      </c>
      <c r="D5" t="n">
        <v>24</v>
      </c>
      <c r="E5">
        <f>C5*D5</f>
        <v/>
      </c>
      <c r="F5">
        <f>E5/259.19-1</f>
        <v/>
      </c>
    </row>
    <row r="6">
      <c r="A6" t="inlineStr">
        <is>
          <t>Upcycle — Construction / Ag / Infra Demand</t>
        </is>
      </c>
      <c r="B6" t="n">
        <v>0.2</v>
      </c>
      <c r="C6" t="n">
        <v>12.643</v>
      </c>
      <c r="D6" t="n">
        <v>28</v>
      </c>
      <c r="E6">
        <f>C6*D6</f>
        <v/>
      </c>
      <c r="F6">
        <f>E6/259.19-1</f>
        <v/>
      </c>
    </row>
    <row r="7">
      <c r="A7" t="inlineStr">
        <is>
          <t>Bull — Re-Rate</t>
        </is>
      </c>
      <c r="B7" t="n">
        <v>0.08</v>
      </c>
      <c r="C7" t="n">
        <v>13.452</v>
      </c>
      <c r="D7" t="n">
        <v>33</v>
      </c>
      <c r="E7">
        <f>C7*D7</f>
        <v/>
      </c>
      <c r="F7">
        <f>E7/259.19-1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241.9023858683089</v>
      </c>
    </row>
    <row r="5">
      <c r="A5" t="inlineStr">
        <is>
          <t>P10</t>
        </is>
      </c>
      <c r="B5" t="n">
        <v>126.1133339821275</v>
      </c>
    </row>
    <row r="6">
      <c r="A6" t="inlineStr">
        <is>
          <t>P90</t>
        </is>
      </c>
      <c r="B6" t="n">
        <v>428.0406232760383</v>
      </c>
    </row>
    <row r="7">
      <c r="A7" t="inlineStr">
        <is>
          <t>P(&gt; current) %</t>
        </is>
      </c>
      <c r="B7" t="n">
        <v>44.44</v>
      </c>
    </row>
    <row r="8">
      <c r="A8" t="inlineStr">
        <is>
          <t>P(&gt; target) %</t>
        </is>
      </c>
      <c r="B8" t="n">
        <v>40.44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9.335375054649795</v>
      </c>
    </row>
    <row r="13">
      <c r="A13" t="inlineStr">
        <is>
          <t>Gross Margin</t>
        </is>
      </c>
      <c r="B13" t="n">
        <v>27.7246309353171</v>
      </c>
    </row>
    <row r="14">
      <c r="A14" t="inlineStr">
        <is>
          <t>P/E Multiple</t>
        </is>
      </c>
      <c r="B14" t="n">
        <v>62.9399940100331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2026-07-08T09:41:07Z</dcterms:created>
  <dcterms:modified xsi:type="dcterms:W3CDTF">2026-07-08T09:41:07Z</dcterms:modified>
</cp:coreProperties>
</file>