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Verizon Communications Inc (VZ)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0.075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-187.51</v>
      </c>
    </row>
    <row r="10">
      <c r="A10" t="inlineStr">
        <is>
          <t>Diluted shares (B)</t>
        </is>
      </c>
      <c r="B10" s="4" t="n">
        <v>4.197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0.01</v>
      </c>
      <c r="D13" s="4" t="n">
        <v>0.01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0.189</v>
      </c>
      <c r="C14" s="4" t="n">
        <v>0.193</v>
      </c>
      <c r="D14" s="4" t="n">
        <v>0.198</v>
      </c>
      <c r="E14" s="4" t="n">
        <v>0.198</v>
      </c>
      <c r="F14" s="4" t="n">
        <v>0.198</v>
      </c>
    </row>
    <row r="15">
      <c r="A15" t="inlineStr">
        <is>
          <t>D&amp;A $B</t>
        </is>
      </c>
      <c r="B15" s="4" t="n">
        <v>17.0925</v>
      </c>
      <c r="C15" s="4" t="n">
        <v>17.224</v>
      </c>
      <c r="D15" s="4" t="n">
        <v>17.3888</v>
      </c>
      <c r="E15" s="4" t="n">
        <v>17.587</v>
      </c>
      <c r="F15" s="4" t="n">
        <v>17.8185</v>
      </c>
    </row>
    <row r="16">
      <c r="A16" t="inlineStr">
        <is>
          <t>Capex $B</t>
        </is>
      </c>
      <c r="B16" s="4" t="n">
        <v>17.5</v>
      </c>
      <c r="C16" s="4" t="n">
        <v>17.8</v>
      </c>
      <c r="D16" s="4" t="n">
        <v>18</v>
      </c>
      <c r="E16" s="4" t="n">
        <v>18.2</v>
      </c>
      <c r="F16" s="4" t="n">
        <v>18.4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140.542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15</v>
      </c>
      <c r="C3" t="n">
        <v>1</v>
      </c>
    </row>
    <row r="4">
      <c r="A4" t="inlineStr">
        <is>
          <t>Capex intensity ±15%</t>
        </is>
      </c>
      <c r="B4" t="n">
        <v>13</v>
      </c>
      <c r="C4" t="n">
        <v>2</v>
      </c>
    </row>
    <row r="5">
      <c r="A5" t="inlineStr">
        <is>
          <t>Revenue CAGR ±3pp</t>
        </is>
      </c>
      <c r="B5" t="n">
        <v>12</v>
      </c>
      <c r="C5" t="n">
        <v>3</v>
      </c>
    </row>
    <row r="6">
      <c r="A6" t="inlineStr">
        <is>
          <t>Terminal × ±15%</t>
        </is>
      </c>
      <c r="B6" t="n">
        <v>9</v>
      </c>
      <c r="C6" t="n">
        <v>4</v>
      </c>
    </row>
    <row r="7">
      <c r="A7" t="inlineStr">
        <is>
          <t>WACC ±1pp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42.59</v>
      </c>
    </row>
    <row r="7">
      <c r="A7" s="3" t="inlineStr">
        <is>
          <t>Scenario PWEV target</t>
        </is>
      </c>
      <c r="B7" t="n">
        <v>44.64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56.544</v>
      </c>
    </row>
    <row r="12">
      <c r="A12" s="3" t="inlineStr">
        <is>
          <t>MC median</t>
        </is>
      </c>
      <c r="B12" t="n">
        <v>41.12749423719912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138.191</v>
      </c>
      <c r="C3" t="n">
        <v>63.077</v>
      </c>
      <c r="D3" t="n">
        <v>29.259</v>
      </c>
      <c r="E3" t="n">
        <v>29.366</v>
      </c>
      <c r="F3" t="n">
        <v>17.174</v>
      </c>
    </row>
    <row r="4">
      <c r="A4" t="inlineStr">
        <is>
          <t>2024-12-31</t>
        </is>
      </c>
      <c r="B4" t="n">
        <v>134.788</v>
      </c>
      <c r="C4" t="n">
        <v>62.799</v>
      </c>
      <c r="D4" t="n">
        <v>30.604</v>
      </c>
      <c r="E4" t="n">
        <v>29.632</v>
      </c>
      <c r="F4" t="n">
        <v>17.506</v>
      </c>
    </row>
    <row r="5">
      <c r="A5" t="inlineStr">
        <is>
          <t>2023-12-31</t>
        </is>
      </c>
      <c r="B5" t="n">
        <v>133.974</v>
      </c>
      <c r="C5" t="n">
        <v>61.463</v>
      </c>
      <c r="D5" t="n">
        <v>28.831</v>
      </c>
      <c r="E5" t="n">
        <v>22.512</v>
      </c>
      <c r="F5" t="n">
        <v>11.614</v>
      </c>
    </row>
    <row r="6">
      <c r="A6" t="inlineStr">
        <is>
          <t>2022-12-31</t>
        </is>
      </c>
      <c r="B6" t="n">
        <v>136.835</v>
      </c>
      <c r="C6" t="n">
        <v>60.603</v>
      </c>
      <c r="D6" t="n">
        <v>30.467</v>
      </c>
      <c r="E6" t="n">
        <v>31.853</v>
      </c>
      <c r="F6" t="n">
        <v>21.256</v>
      </c>
    </row>
    <row r="7">
      <c r="A7" t="inlineStr">
        <is>
          <t>2021-12-31</t>
        </is>
      </c>
      <c r="B7" t="n">
        <v>133.613</v>
      </c>
      <c r="C7" t="n">
        <v>61.106</v>
      </c>
      <c r="D7" t="n">
        <v>31.965</v>
      </c>
      <c r="E7" t="n">
        <v>32.918</v>
      </c>
      <c r="F7" t="n">
        <v>22.065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37.137</v>
      </c>
      <c r="C11" t="n">
        <v>17.011</v>
      </c>
      <c r="D11" t="n">
        <v>20.126</v>
      </c>
      <c r="E11" t="n">
        <v>0</v>
      </c>
    </row>
    <row r="12">
      <c r="A12" t="inlineStr">
        <is>
          <t>2024-12-31</t>
        </is>
      </c>
      <c r="B12" t="n">
        <v>36.912</v>
      </c>
      <c r="C12" t="n">
        <v>17.99</v>
      </c>
      <c r="D12" t="n">
        <v>18.922</v>
      </c>
      <c r="E12" t="n">
        <v>0</v>
      </c>
    </row>
    <row r="13">
      <c r="A13" t="inlineStr">
        <is>
          <t>2023-12-31</t>
        </is>
      </c>
      <c r="B13" t="n">
        <v>37.475</v>
      </c>
      <c r="C13" t="n">
        <v>18.767</v>
      </c>
      <c r="D13" t="n">
        <v>18.708</v>
      </c>
      <c r="E13" t="n">
        <v>0</v>
      </c>
    </row>
    <row r="14">
      <c r="A14" t="inlineStr">
        <is>
          <t>2022-12-31</t>
        </is>
      </c>
      <c r="B14" t="n">
        <v>37.141</v>
      </c>
      <c r="C14" t="n">
        <v>26.74</v>
      </c>
      <c r="D14" t="n">
        <v>10.401</v>
      </c>
      <c r="E14" t="n">
        <v>0</v>
      </c>
    </row>
    <row r="15">
      <c r="A15" t="inlineStr">
        <is>
          <t>2021-12-31</t>
        </is>
      </c>
      <c r="B15" t="n">
        <v>39.539</v>
      </c>
      <c r="C15" t="n">
        <v>20.286</v>
      </c>
      <c r="D15" t="n">
        <v>19.253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3.68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</t>
        </is>
      </c>
      <c r="B3" t="n">
        <v>9.710000000000001</v>
      </c>
      <c r="C3" t="n">
        <v>0.01</v>
      </c>
      <c r="D3" t="n">
        <v>0.227</v>
      </c>
      <c r="E3" t="inlineStr">
        <is>
          <t>direct</t>
        </is>
      </c>
      <c r="F3" t="n">
        <v>1</v>
      </c>
    </row>
    <row r="4">
      <c r="A4" t="inlineStr">
        <is>
          <t>TMUS</t>
        </is>
      </c>
      <c r="B4" t="n">
        <v>17.3</v>
      </c>
      <c r="C4" t="n">
        <v>0.04</v>
      </c>
      <c r="D4" t="n">
        <v>0.24</v>
      </c>
      <c r="E4" t="inlineStr">
        <is>
          <t>broad</t>
        </is>
      </c>
      <c r="F4" t="n">
        <v>0.25</v>
      </c>
    </row>
    <row r="5">
      <c r="A5" t="inlineStr">
        <is>
          <t>DIS</t>
        </is>
      </c>
      <c r="B5" t="n">
        <v>13.09</v>
      </c>
      <c r="C5" t="n">
        <v>0.02</v>
      </c>
      <c r="D5" t="n">
        <v>0.155</v>
      </c>
      <c r="E5" t="inlineStr">
        <is>
          <t>segment</t>
        </is>
      </c>
      <c r="F5" t="n">
        <v>0.5</v>
      </c>
    </row>
    <row r="6">
      <c r="A6" t="inlineStr">
        <is>
          <t>CMCSA</t>
        </is>
      </c>
      <c r="B6" t="n">
        <v>6.76</v>
      </c>
      <c r="C6" t="n">
        <v>0.02</v>
      </c>
      <c r="D6" t="n">
        <v>0.132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9.9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Wireless Price War / Debt Burden</t>
        </is>
      </c>
      <c r="B3" t="n">
        <v>0.22</v>
      </c>
      <c r="C3" t="n">
        <v>3.812</v>
      </c>
      <c r="D3" t="n">
        <v>5.8</v>
      </c>
      <c r="E3">
        <f>C3*D3</f>
        <v/>
      </c>
      <c r="F3">
        <f>E3/42.59-1</f>
        <v/>
      </c>
    </row>
    <row r="4">
      <c r="A4" t="inlineStr">
        <is>
          <t>Recession / Rate Shock</t>
        </is>
      </c>
      <c r="B4" t="n">
        <v>0.18</v>
      </c>
      <c r="C4" t="n">
        <v>4.539</v>
      </c>
      <c r="D4" t="n">
        <v>8.4</v>
      </c>
      <c r="E4">
        <f>C4*D4</f>
        <v/>
      </c>
      <c r="F4">
        <f>E4/42.59-1</f>
        <v/>
      </c>
    </row>
    <row r="5">
      <c r="A5" t="inlineStr">
        <is>
          <t>Base — Stable Wireless Cash Flow</t>
        </is>
      </c>
      <c r="B5" t="n">
        <v>0.34</v>
      </c>
      <c r="C5" t="n">
        <v>5.16</v>
      </c>
      <c r="D5" t="n">
        <v>9.5</v>
      </c>
      <c r="E5">
        <f>C5*D5</f>
        <v/>
      </c>
      <c r="F5">
        <f>E5/42.59-1</f>
        <v/>
      </c>
    </row>
    <row r="6">
      <c r="A6" t="inlineStr">
        <is>
          <t>Growth — Deleveraging + Fiber</t>
        </is>
      </c>
      <c r="B6" t="n">
        <v>0.18</v>
      </c>
      <c r="C6" t="n">
        <v>5.559</v>
      </c>
      <c r="D6" t="n">
        <v>10.8</v>
      </c>
      <c r="E6">
        <f>C6*D6</f>
        <v/>
      </c>
      <c r="F6">
        <f>E6/42.59-1</f>
        <v/>
      </c>
    </row>
    <row r="7">
      <c r="A7" t="inlineStr">
        <is>
          <t>Bull — Rate Cuts / Re-Rate</t>
        </is>
      </c>
      <c r="B7" t="n">
        <v>0.08</v>
      </c>
      <c r="C7" t="n">
        <v>5.883</v>
      </c>
      <c r="D7" t="n">
        <v>11.9</v>
      </c>
      <c r="E7">
        <f>C7*D7</f>
        <v/>
      </c>
      <c r="F7">
        <f>E7/42.59-1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41.12749423719912</v>
      </c>
    </row>
    <row r="5">
      <c r="A5" t="inlineStr">
        <is>
          <t>P10</t>
        </is>
      </c>
      <c r="B5" t="n">
        <v>23.80535078886481</v>
      </c>
    </row>
    <row r="6">
      <c r="A6" t="inlineStr">
        <is>
          <t>P90</t>
        </is>
      </c>
      <c r="B6" t="n">
        <v>64.69110434045298</v>
      </c>
    </row>
    <row r="7">
      <c r="A7" t="inlineStr">
        <is>
          <t>P(&gt; current) %</t>
        </is>
      </c>
      <c r="B7" t="n">
        <v>46.52</v>
      </c>
    </row>
    <row r="8">
      <c r="A8" t="inlineStr">
        <is>
          <t>P(&gt; target) %</t>
        </is>
      </c>
      <c r="B8" t="n">
        <v>41.5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2.448115507852697</v>
      </c>
    </row>
    <row r="13">
      <c r="A13" t="inlineStr">
        <is>
          <t>Gross Margin</t>
        </is>
      </c>
      <c r="B13" t="n">
        <v>42.99735871556551</v>
      </c>
    </row>
    <row r="14">
      <c r="A14" t="inlineStr">
        <is>
          <t>P/E Multiple</t>
        </is>
      </c>
      <c r="B14" t="n">
        <v>54.5545257765818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2026-07-08T09:41:06Z</dcterms:created>
  <dcterms:modified xsi:type="dcterms:W3CDTF">2026-07-08T09:41:06Z</dcterms:modified>
</cp:coreProperties>
</file>