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Viatris Inc (VTRS)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-12.54</v>
      </c>
    </row>
    <row r="10">
      <c r="A10" t="inlineStr">
        <is>
          <t>Diluted shares (B)</t>
        </is>
      </c>
      <c r="B10" s="4" t="n">
        <v>1.147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0.226</v>
      </c>
      <c r="C14" s="4" t="n">
        <v>0.231</v>
      </c>
      <c r="D14" s="4" t="n">
        <v>0.238</v>
      </c>
      <c r="E14" s="4" t="n">
        <v>0.238</v>
      </c>
      <c r="F14" s="4" t="n">
        <v>0.238</v>
      </c>
    </row>
    <row r="15">
      <c r="A15" t="inlineStr">
        <is>
          <t>D&amp;A $B</t>
        </is>
      </c>
      <c r="B15" s="4" t="n">
        <v>0.3825</v>
      </c>
      <c r="C15" s="4" t="n">
        <v>0.3893</v>
      </c>
      <c r="D15" s="4" t="n">
        <v>0.3995</v>
      </c>
      <c r="E15" s="4" t="n">
        <v>0.4113</v>
      </c>
      <c r="F15" s="4" t="n">
        <v>0.4248</v>
      </c>
    </row>
    <row r="16">
      <c r="A16" t="inlineStr">
        <is>
          <t>Capex $B</t>
        </is>
      </c>
      <c r="B16" s="4" t="n">
        <v>0.4</v>
      </c>
      <c r="C16" s="4" t="n">
        <v>0.42</v>
      </c>
      <c r="D16" s="4" t="n">
        <v>0.44</v>
      </c>
      <c r="E16" s="4" t="n">
        <v>0.45</v>
      </c>
      <c r="F16" s="4" t="n">
        <v>0.46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15.142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6</v>
      </c>
      <c r="C3" t="n">
        <v>1</v>
      </c>
    </row>
    <row r="4">
      <c r="A4" t="inlineStr">
        <is>
          <t>Op margin ±3pp</t>
        </is>
      </c>
      <c r="B4" t="n">
        <v>6</v>
      </c>
      <c r="C4" t="n">
        <v>2</v>
      </c>
    </row>
    <row r="5">
      <c r="A5" t="inlineStr">
        <is>
          <t>Terminal × ±15%</t>
        </is>
      </c>
      <c r="B5" t="n">
        <v>4</v>
      </c>
      <c r="C5" t="n">
        <v>3</v>
      </c>
    </row>
    <row r="6">
      <c r="A6" t="inlineStr">
        <is>
          <t>WACC ±1pp</t>
        </is>
      </c>
      <c r="B6" t="n">
        <v>2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BUY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16.96</v>
      </c>
    </row>
    <row r="7">
      <c r="A7" s="3" t="inlineStr">
        <is>
          <t>Scenario PWEV target</t>
        </is>
      </c>
      <c r="B7" t="n">
        <v>19.92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57.27</v>
      </c>
    </row>
    <row r="12">
      <c r="A12" s="3" t="inlineStr">
        <is>
          <t>MC median</t>
        </is>
      </c>
      <c r="B12" t="n">
        <v>17.80211814560106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14.3</v>
      </c>
      <c r="C3" t="n">
        <v>5.014</v>
      </c>
      <c r="D3" t="n">
        <v>-2.663</v>
      </c>
      <c r="E3" t="n">
        <v>-3.194</v>
      </c>
      <c r="F3" t="n">
        <v>-3.515</v>
      </c>
    </row>
    <row r="4">
      <c r="A4" t="inlineStr">
        <is>
          <t>2024-12-31</t>
        </is>
      </c>
      <c r="B4" t="n">
        <v>14.739</v>
      </c>
      <c r="C4" t="n">
        <v>5.624</v>
      </c>
      <c r="D4" t="n">
        <v>0.01</v>
      </c>
      <c r="E4" t="n">
        <v>-0.073</v>
      </c>
      <c r="F4" t="n">
        <v>-0.634</v>
      </c>
    </row>
    <row r="5">
      <c r="A5" t="inlineStr">
        <is>
          <t>2023-12-31</t>
        </is>
      </c>
      <c r="B5" t="n">
        <v>15.427</v>
      </c>
      <c r="C5" t="n">
        <v>6.439</v>
      </c>
      <c r="D5" t="n">
        <v>0.766</v>
      </c>
      <c r="E5" t="n">
        <v>0.776</v>
      </c>
      <c r="F5" t="n">
        <v>0.055</v>
      </c>
    </row>
    <row r="6">
      <c r="A6" t="inlineStr">
        <is>
          <t>2022-12-31</t>
        </is>
      </c>
      <c r="B6" t="n">
        <v>16.263</v>
      </c>
      <c r="C6" t="n">
        <v>6.497</v>
      </c>
      <c r="D6" t="n">
        <v>1.615</v>
      </c>
      <c r="E6" t="n">
        <v>3.406</v>
      </c>
      <c r="F6" t="n">
        <v>2.079</v>
      </c>
    </row>
    <row r="7">
      <c r="A7" t="inlineStr">
        <is>
          <t>2021-12-31</t>
        </is>
      </c>
      <c r="B7" t="n">
        <v>17.886</v>
      </c>
      <c r="C7" t="n">
        <v>5.576</v>
      </c>
      <c r="D7" t="n">
        <v>-0.034</v>
      </c>
      <c r="E7" t="n">
        <v>-0.028</v>
      </c>
      <c r="F7" t="n">
        <v>-1.269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2.316</v>
      </c>
      <c r="C11" t="n">
        <v>0.379</v>
      </c>
      <c r="D11" t="n">
        <v>1.937</v>
      </c>
      <c r="E11" t="n">
        <v>0.501</v>
      </c>
    </row>
    <row r="12">
      <c r="A12" t="inlineStr">
        <is>
          <t>2024-12-31</t>
        </is>
      </c>
      <c r="B12" t="n">
        <v>2.303</v>
      </c>
      <c r="C12" t="n">
        <v>0.326</v>
      </c>
      <c r="D12" t="n">
        <v>1.977</v>
      </c>
      <c r="E12" t="n">
        <v>0.25</v>
      </c>
    </row>
    <row r="13">
      <c r="A13" t="inlineStr">
        <is>
          <t>2023-12-31</t>
        </is>
      </c>
      <c r="B13" t="n">
        <v>2.8</v>
      </c>
      <c r="C13" t="n">
        <v>0.475</v>
      </c>
      <c r="D13" t="n">
        <v>2.325</v>
      </c>
      <c r="E13" t="n">
        <v>0.25</v>
      </c>
    </row>
    <row r="14">
      <c r="A14" t="inlineStr">
        <is>
          <t>2022-12-31</t>
        </is>
      </c>
      <c r="B14" t="n">
        <v>2.953</v>
      </c>
      <c r="C14" t="n">
        <v>0.443</v>
      </c>
      <c r="D14" t="n">
        <v>2.51</v>
      </c>
      <c r="E14" t="n">
        <v>0.017</v>
      </c>
    </row>
    <row r="15">
      <c r="A15" t="inlineStr">
        <is>
          <t>2021-12-31</t>
        </is>
      </c>
      <c r="B15" t="n">
        <v>3.017</v>
      </c>
      <c r="C15" t="n">
        <v>0.509</v>
      </c>
      <c r="D15" t="n">
        <v>2.508</v>
      </c>
      <c r="E15" t="n">
        <v>0.017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13.96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LLY</t>
        </is>
      </c>
      <c r="B3" t="n">
        <v>31.06</v>
      </c>
      <c r="C3" t="n">
        <v>0.04</v>
      </c>
      <c r="D3" t="n">
        <v>0.494</v>
      </c>
      <c r="E3" t="inlineStr">
        <is>
          <t>broad</t>
        </is>
      </c>
      <c r="F3" t="n">
        <v>0.25</v>
      </c>
    </row>
    <row r="4">
      <c r="A4" t="inlineStr">
        <is>
          <t>JNJ</t>
        </is>
      </c>
      <c r="B4" t="n">
        <v>21.19</v>
      </c>
      <c r="C4" t="n">
        <v>0.04</v>
      </c>
      <c r="D4" t="n">
        <v>0.274</v>
      </c>
      <c r="E4" t="inlineStr">
        <is>
          <t>broad</t>
        </is>
      </c>
      <c r="F4" t="n">
        <v>0.25</v>
      </c>
    </row>
    <row r="5">
      <c r="A5" t="inlineStr">
        <is>
          <t>MRK</t>
        </is>
      </c>
      <c r="B5" t="n">
        <v>24.81</v>
      </c>
      <c r="C5" t="n">
        <v>0.04</v>
      </c>
      <c r="D5" t="n">
        <v>0.386</v>
      </c>
      <c r="E5" t="inlineStr">
        <is>
          <t>broad</t>
        </is>
      </c>
      <c r="F5" t="n">
        <v>0.25</v>
      </c>
    </row>
    <row r="6">
      <c r="A6" t="inlineStr">
        <is>
          <t>PFE</t>
        </is>
      </c>
      <c r="B6" t="n">
        <v>8.15</v>
      </c>
      <c r="C6" t="n">
        <v>0.04</v>
      </c>
      <c r="D6" t="n">
        <v>0.316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15.7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Patent Cliff (LOE) / IRA Pricing Erosion</t>
        </is>
      </c>
      <c r="B3" t="n">
        <v>0.2</v>
      </c>
      <c r="C3" t="n">
        <v>1.409</v>
      </c>
      <c r="D3" t="n">
        <v>4.9</v>
      </c>
      <c r="E3">
        <f>C3*D3</f>
        <v/>
      </c>
      <c r="F3">
        <f>E3/16.96-1</f>
        <v/>
      </c>
    </row>
    <row r="4">
      <c r="A4" t="inlineStr">
        <is>
          <t>Pipeline Setback / Pricing Pressure</t>
        </is>
      </c>
      <c r="B4" t="n">
        <v>0.17</v>
      </c>
      <c r="C4" t="n">
        <v>1.915</v>
      </c>
      <c r="D4" t="n">
        <v>7.9</v>
      </c>
      <c r="E4">
        <f>C4*D4</f>
        <v/>
      </c>
      <c r="F4">
        <f>E4/16.96-1</f>
        <v/>
      </c>
    </row>
    <row r="5">
      <c r="A5" t="inlineStr">
        <is>
          <t>Base — Pipeline Offsets LOE</t>
        </is>
      </c>
      <c r="B5" t="n">
        <v>0.35</v>
      </c>
      <c r="C5" t="n">
        <v>2.439</v>
      </c>
      <c r="D5" t="n">
        <v>8.699999999999999</v>
      </c>
      <c r="E5">
        <f>C5*D5</f>
        <v/>
      </c>
      <c r="F5">
        <f>E5/16.96-1</f>
        <v/>
      </c>
    </row>
    <row r="6">
      <c r="A6" t="inlineStr">
        <is>
          <t>Growth — Launch / Indication Expansion</t>
        </is>
      </c>
      <c r="B6" t="n">
        <v>0.2</v>
      </c>
      <c r="C6" t="n">
        <v>2.821</v>
      </c>
      <c r="D6" t="n">
        <v>10.1</v>
      </c>
      <c r="E6">
        <f>C6*D6</f>
        <v/>
      </c>
      <c r="F6">
        <f>E6/16.96-1</f>
        <v/>
      </c>
    </row>
    <row r="7">
      <c r="A7" t="inlineStr">
        <is>
          <t>Bull — Blockbuster / Pipeline Re-Rate</t>
        </is>
      </c>
      <c r="B7" t="n">
        <v>0.08</v>
      </c>
      <c r="C7" t="n">
        <v>3.192</v>
      </c>
      <c r="D7" t="n">
        <v>11.3</v>
      </c>
      <c r="E7">
        <f>C7*D7</f>
        <v/>
      </c>
      <c r="F7">
        <f>E7/16.96-1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17.80211814560106</v>
      </c>
    </row>
    <row r="5">
      <c r="A5" t="inlineStr">
        <is>
          <t>P10</t>
        </is>
      </c>
      <c r="B5" t="n">
        <v>9.986129537369802</v>
      </c>
    </row>
    <row r="6">
      <c r="A6" t="inlineStr">
        <is>
          <t>P90</t>
        </is>
      </c>
      <c r="B6" t="n">
        <v>29.28647563132385</v>
      </c>
    </row>
    <row r="7">
      <c r="A7" t="inlineStr">
        <is>
          <t>P(&gt; current) %</t>
        </is>
      </c>
      <c r="B7" t="n">
        <v>54.61</v>
      </c>
    </row>
    <row r="8">
      <c r="A8" t="inlineStr">
        <is>
          <t>P(&gt; target) %</t>
        </is>
      </c>
      <c r="B8" t="n">
        <v>39.11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5.065253978995831</v>
      </c>
    </row>
    <row r="13">
      <c r="A13" t="inlineStr">
        <is>
          <t>Gross Margin</t>
        </is>
      </c>
      <c r="B13" t="n">
        <v>29.67394839009564</v>
      </c>
    </row>
    <row r="14">
      <c r="A14" t="inlineStr">
        <is>
          <t>P/E Multiple</t>
        </is>
      </c>
      <c r="B14" t="n">
        <v>65.26079763090853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2026-07-08T09:41:06Z</dcterms:created>
  <dcterms:modified xsi:type="dcterms:W3CDTF">2026-07-08T09:41:06Z</dcterms:modified>
</cp:coreProperties>
</file>