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Vertex Pharmaceuticals Inc (VRTX)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3.51</v>
      </c>
    </row>
    <row r="10">
      <c r="A10" t="inlineStr">
        <is>
          <t>Diluted shares (B)</t>
        </is>
      </c>
      <c r="B10" s="4" t="n">
        <v>0.255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0.458</v>
      </c>
      <c r="C14" s="4" t="n">
        <v>0.468</v>
      </c>
      <c r="D14" s="4" t="n">
        <v>0.482</v>
      </c>
      <c r="E14" s="4" t="n">
        <v>0.482</v>
      </c>
      <c r="F14" s="4" t="n">
        <v>0.482</v>
      </c>
    </row>
    <row r="15">
      <c r="A15" t="inlineStr">
        <is>
          <t>D&amp;A $B</t>
        </is>
      </c>
      <c r="B15" s="4" t="n">
        <v>0.33</v>
      </c>
      <c r="C15" s="4" t="n">
        <v>0.3667</v>
      </c>
      <c r="D15" s="4" t="n">
        <v>0.4083</v>
      </c>
      <c r="E15" s="4" t="n">
        <v>0.4533</v>
      </c>
      <c r="F15" s="4" t="n">
        <v>0.5017</v>
      </c>
    </row>
    <row r="16">
      <c r="A16" t="inlineStr">
        <is>
          <t>Capex $B</t>
        </is>
      </c>
      <c r="B16" s="4" t="n">
        <v>0.48</v>
      </c>
      <c r="C16" s="4" t="n">
        <v>0.52</v>
      </c>
      <c r="D16" s="4" t="n">
        <v>0.55</v>
      </c>
      <c r="E16" s="4" t="n">
        <v>0.57</v>
      </c>
      <c r="F16" s="4" t="n">
        <v>0.59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12.709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108</v>
      </c>
      <c r="C3" t="n">
        <v>1</v>
      </c>
    </row>
    <row r="4">
      <c r="A4" t="inlineStr">
        <is>
          <t>Terminal × ±15%</t>
        </is>
      </c>
      <c r="B4" t="n">
        <v>96</v>
      </c>
      <c r="C4" t="n">
        <v>2</v>
      </c>
    </row>
    <row r="5">
      <c r="A5" t="inlineStr">
        <is>
          <t>Op margin ±3pp</t>
        </is>
      </c>
      <c r="B5" t="n">
        <v>51</v>
      </c>
      <c r="C5" t="n">
        <v>3</v>
      </c>
    </row>
    <row r="6">
      <c r="A6" t="inlineStr">
        <is>
          <t>WACC ±1pp</t>
        </is>
      </c>
      <c r="B6" t="n">
        <v>34</v>
      </c>
      <c r="C6" t="n">
        <v>4</v>
      </c>
    </row>
    <row r="7">
      <c r="A7" t="inlineStr">
        <is>
          <t>Capex intensity ±15%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522.25</v>
      </c>
    </row>
    <row r="7">
      <c r="A7" s="3" t="inlineStr">
        <is>
          <t>Scenario PWEV target</t>
        </is>
      </c>
      <c r="B7" t="n">
        <v>475.5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295.4757</v>
      </c>
    </row>
    <row r="12">
      <c r="A12" s="3" t="inlineStr">
        <is>
          <t>MC median</t>
        </is>
      </c>
      <c r="B12" t="n">
        <v>429.2708293544116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12.075</v>
      </c>
      <c r="C3" t="n">
        <v>10.268</v>
      </c>
      <c r="D3" t="n">
        <v>4.761</v>
      </c>
      <c r="E3" t="n">
        <v>4.657</v>
      </c>
      <c r="F3" t="n">
        <v>3.953</v>
      </c>
    </row>
    <row r="4">
      <c r="A4" t="inlineStr">
        <is>
          <t>2024-12-31</t>
        </is>
      </c>
      <c r="B4" t="n">
        <v>11.02</v>
      </c>
      <c r="C4" t="n">
        <v>9.49</v>
      </c>
      <c r="D4" t="n">
        <v>-0.233</v>
      </c>
      <c r="E4" t="n">
        <v>0.281</v>
      </c>
      <c r="F4" t="n">
        <v>-0.536</v>
      </c>
    </row>
    <row r="5">
      <c r="A5" t="inlineStr">
        <is>
          <t>2023-12-31</t>
        </is>
      </c>
      <c r="B5" t="n">
        <v>9.869</v>
      </c>
      <c r="C5" t="n">
        <v>8.606999999999999</v>
      </c>
      <c r="D5" t="n">
        <v>3.832</v>
      </c>
      <c r="E5" t="n">
        <v>4.424</v>
      </c>
      <c r="F5" t="n">
        <v>3.62</v>
      </c>
    </row>
    <row r="6">
      <c r="A6" t="inlineStr">
        <is>
          <t>2022-12-31</t>
        </is>
      </c>
      <c r="B6" t="n">
        <v>8.930999999999999</v>
      </c>
      <c r="C6" t="n">
        <v>7.85</v>
      </c>
      <c r="D6" t="n">
        <v>4.307</v>
      </c>
      <c r="E6" t="n">
        <v>4.287</v>
      </c>
      <c r="F6" t="n">
        <v>3.322</v>
      </c>
    </row>
    <row r="7">
      <c r="A7" t="inlineStr">
        <is>
          <t>2021-12-31</t>
        </is>
      </c>
      <c r="B7" t="n">
        <v>7.574</v>
      </c>
      <c r="C7" t="n">
        <v>6.67</v>
      </c>
      <c r="D7" t="n">
        <v>2.782</v>
      </c>
      <c r="E7" t="n">
        <v>2.792</v>
      </c>
      <c r="F7" t="n">
        <v>2.342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3.631</v>
      </c>
      <c r="C11" t="n">
        <v>0.438</v>
      </c>
      <c r="D11" t="n">
        <v>3.194</v>
      </c>
      <c r="E11" t="n">
        <v>2.017</v>
      </c>
    </row>
    <row r="12">
      <c r="A12" t="inlineStr">
        <is>
          <t>2024-12-31</t>
        </is>
      </c>
      <c r="B12" t="n">
        <v>-0.493</v>
      </c>
      <c r="C12" t="n">
        <v>0.298</v>
      </c>
      <c r="D12" t="n">
        <v>-0.79</v>
      </c>
      <c r="E12" t="n">
        <v>1.177</v>
      </c>
    </row>
    <row r="13">
      <c r="A13" t="inlineStr">
        <is>
          <t>2023-12-31</t>
        </is>
      </c>
      <c r="B13" t="n">
        <v>3.537</v>
      </c>
      <c r="C13" t="n">
        <v>0.258</v>
      </c>
      <c r="D13" t="n">
        <v>3.279</v>
      </c>
      <c r="E13" t="n">
        <v>0.428</v>
      </c>
    </row>
    <row r="14">
      <c r="A14" t="inlineStr">
        <is>
          <t>2022-12-31</t>
        </is>
      </c>
      <c r="B14" t="n">
        <v>4.13</v>
      </c>
      <c r="C14" t="n">
        <v>0.205</v>
      </c>
      <c r="D14" t="n">
        <v>3.925</v>
      </c>
      <c r="E14" t="n">
        <v>0.172</v>
      </c>
    </row>
    <row r="15">
      <c r="A15" t="inlineStr">
        <is>
          <t>2021-12-31</t>
        </is>
      </c>
      <c r="B15" t="n">
        <v>2.643</v>
      </c>
      <c r="C15" t="n">
        <v>0.235</v>
      </c>
      <c r="D15" t="n">
        <v>2.409</v>
      </c>
      <c r="E15" t="n">
        <v>1.561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415.16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ABBV</t>
        </is>
      </c>
      <c r="B3" t="n">
        <v>16.47</v>
      </c>
      <c r="C3" t="n">
        <v>0.04</v>
      </c>
      <c r="D3" t="n">
        <v>0.322</v>
      </c>
      <c r="E3" t="inlineStr">
        <is>
          <t>segment</t>
        </is>
      </c>
      <c r="F3" t="n">
        <v>0.5</v>
      </c>
    </row>
    <row r="4">
      <c r="A4" t="inlineStr">
        <is>
          <t>AMGN</t>
        </is>
      </c>
      <c r="B4" t="n">
        <v>15.85</v>
      </c>
      <c r="C4" t="n">
        <v>0.04</v>
      </c>
      <c r="D4" t="n">
        <v>0.338</v>
      </c>
      <c r="E4" t="inlineStr">
        <is>
          <t>segment</t>
        </is>
      </c>
      <c r="F4" t="n">
        <v>0.5</v>
      </c>
    </row>
    <row r="5">
      <c r="A5" t="inlineStr">
        <is>
          <t>GILD</t>
        </is>
      </c>
      <c r="B5" t="n">
        <v>15.22</v>
      </c>
      <c r="C5" t="n">
        <v>0.04</v>
      </c>
      <c r="D5" t="n">
        <v>0.393</v>
      </c>
      <c r="E5" t="inlineStr">
        <is>
          <t>segment</t>
        </is>
      </c>
      <c r="F5" t="n">
        <v>0.5</v>
      </c>
    </row>
    <row r="6">
      <c r="A6" t="inlineStr">
        <is>
          <t>REGN</t>
        </is>
      </c>
      <c r="B6" t="n">
        <v>13.89</v>
      </c>
      <c r="C6" t="n">
        <v>0.04</v>
      </c>
      <c r="D6" t="n">
        <v>0.207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13.438</v>
      </c>
      <c r="D3" t="n">
        <v>15.5</v>
      </c>
      <c r="E3">
        <f>C3*D3</f>
        <v/>
      </c>
      <c r="F3">
        <f>E3/522.25-1</f>
        <v/>
      </c>
    </row>
    <row r="4">
      <c r="A4" t="inlineStr">
        <is>
          <t>Pipeline Setback / Pricing Pressure</t>
        </is>
      </c>
      <c r="B4" t="n">
        <v>0.17</v>
      </c>
      <c r="C4" t="n">
        <v>16.511</v>
      </c>
      <c r="D4" t="n">
        <v>21.5</v>
      </c>
      <c r="E4">
        <f>C4*D4</f>
        <v/>
      </c>
      <c r="F4">
        <f>E4/522.25-1</f>
        <v/>
      </c>
    </row>
    <row r="5">
      <c r="A5" t="inlineStr">
        <is>
          <t>Base — Pipeline Offsets LOE</t>
        </is>
      </c>
      <c r="B5" t="n">
        <v>0.35</v>
      </c>
      <c r="C5" t="n">
        <v>18.543</v>
      </c>
      <c r="D5" t="n">
        <v>25.5</v>
      </c>
      <c r="E5">
        <f>C5*D5</f>
        <v/>
      </c>
      <c r="F5">
        <f>E5/522.25-1</f>
        <v/>
      </c>
    </row>
    <row r="6">
      <c r="A6" t="inlineStr">
        <is>
          <t>Growth — Launch / Indication Expansion</t>
        </is>
      </c>
      <c r="B6" t="n">
        <v>0.2</v>
      </c>
      <c r="C6" t="n">
        <v>20.53</v>
      </c>
      <c r="D6" t="n">
        <v>32</v>
      </c>
      <c r="E6">
        <f>C6*D6</f>
        <v/>
      </c>
      <c r="F6">
        <f>E6/522.25-1</f>
        <v/>
      </c>
    </row>
    <row r="7">
      <c r="A7" t="inlineStr">
        <is>
          <t>Bull — Blockbuster / Pipeline Re-Rate</t>
        </is>
      </c>
      <c r="B7" t="n">
        <v>0.08</v>
      </c>
      <c r="C7" t="n">
        <v>22.766</v>
      </c>
      <c r="D7" t="n">
        <v>37</v>
      </c>
      <c r="E7">
        <f>C7*D7</f>
        <v/>
      </c>
      <c r="F7">
        <f>E7/522.25-1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429.2708293544116</v>
      </c>
    </row>
    <row r="5">
      <c r="A5" t="inlineStr">
        <is>
          <t>P10</t>
        </is>
      </c>
      <c r="B5" t="n">
        <v>263.5595267914474</v>
      </c>
    </row>
    <row r="6">
      <c r="A6" t="inlineStr">
        <is>
          <t>P90</t>
        </is>
      </c>
      <c r="B6" t="n">
        <v>654.0542011798422</v>
      </c>
    </row>
    <row r="7">
      <c r="A7" t="inlineStr">
        <is>
          <t>P(&gt; current) %</t>
        </is>
      </c>
      <c r="B7" t="n">
        <v>28.58</v>
      </c>
    </row>
    <row r="8">
      <c r="A8" t="inlineStr">
        <is>
          <t>P(&gt; target) %</t>
        </is>
      </c>
      <c r="B8" t="n">
        <v>38.46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6.576490089295528</v>
      </c>
    </row>
    <row r="13">
      <c r="A13" t="inlineStr">
        <is>
          <t>Gross Margin</t>
        </is>
      </c>
      <c r="B13" t="n">
        <v>9.497534397359004</v>
      </c>
    </row>
    <row r="14">
      <c r="A14" t="inlineStr">
        <is>
          <t>P/E Multiple</t>
        </is>
      </c>
      <c r="B14" t="n">
        <v>83.92597551334546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2026-07-08T09:38:16Z</dcterms:created>
  <dcterms:modified xsi:type="dcterms:W3CDTF">2026-07-08T09:38:16Z</dcterms:modified>
</cp:coreProperties>
</file>