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Vertiv Holdings Co (VRT)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-1.11</v>
      </c>
    </row>
    <row r="10">
      <c r="A10" t="inlineStr">
        <is>
          <t>Diluted shares (B)</t>
        </is>
      </c>
      <c r="B10" s="4" t="n">
        <v>0.403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0.268</v>
      </c>
      <c r="C14" s="4" t="n">
        <v>0.274</v>
      </c>
      <c r="D14" s="4" t="n">
        <v>0.282</v>
      </c>
      <c r="E14" s="4" t="n">
        <v>0.282</v>
      </c>
      <c r="F14" s="4" t="n">
        <v>0.282</v>
      </c>
    </row>
    <row r="15">
      <c r="A15" t="inlineStr">
        <is>
          <t>D&amp;A $B</t>
        </is>
      </c>
      <c r="B15" s="4" t="n">
        <v>0.23</v>
      </c>
      <c r="C15" s="4" t="n">
        <v>0.25</v>
      </c>
      <c r="D15" s="4" t="n">
        <v>0.28</v>
      </c>
      <c r="E15" s="4" t="n">
        <v>0.32</v>
      </c>
      <c r="F15" s="4" t="n">
        <v>0.37</v>
      </c>
    </row>
    <row r="16">
      <c r="A16" t="inlineStr">
        <is>
          <t>Capex $B</t>
        </is>
      </c>
      <c r="B16" s="4" t="n">
        <v>0.28</v>
      </c>
      <c r="C16" s="4" t="n">
        <v>0.34</v>
      </c>
      <c r="D16" s="4" t="n">
        <v>0.4</v>
      </c>
      <c r="E16" s="4" t="n">
        <v>0.46</v>
      </c>
      <c r="F16" s="4" t="n">
        <v>0.52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11.924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54</v>
      </c>
      <c r="C3" t="n">
        <v>1</v>
      </c>
    </row>
    <row r="4">
      <c r="A4" t="inlineStr">
        <is>
          <t>Terminal × ±15%</t>
        </is>
      </c>
      <c r="B4" t="n">
        <v>51</v>
      </c>
      <c r="C4" t="n">
        <v>2</v>
      </c>
    </row>
    <row r="5">
      <c r="A5" t="inlineStr">
        <is>
          <t>Op margin ±3pp</t>
        </is>
      </c>
      <c r="B5" t="n">
        <v>44</v>
      </c>
      <c r="C5" t="n">
        <v>3</v>
      </c>
    </row>
    <row r="6">
      <c r="A6" t="inlineStr">
        <is>
          <t>WACC ±1pp</t>
        </is>
      </c>
      <c r="B6" t="n">
        <v>17</v>
      </c>
      <c r="C6" t="n">
        <v>4</v>
      </c>
    </row>
    <row r="7">
      <c r="A7" t="inlineStr">
        <is>
          <t>Capex intensity ±15%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305.58</v>
      </c>
    </row>
    <row r="7">
      <c r="A7" s="3" t="inlineStr">
        <is>
          <t>Scenario PWEV target</t>
        </is>
      </c>
      <c r="B7" t="n">
        <v>303.45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187.7225</v>
      </c>
    </row>
    <row r="12">
      <c r="A12" s="3" t="inlineStr">
        <is>
          <t>MC median</t>
        </is>
      </c>
      <c r="B12" t="n">
        <v>271.5207250998063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10.23</v>
      </c>
      <c r="C3" t="n">
        <v>3.515</v>
      </c>
      <c r="D3" t="n">
        <v>1.897</v>
      </c>
      <c r="E3" t="n">
        <v>1.828</v>
      </c>
      <c r="F3" t="n">
        <v>1.333</v>
      </c>
    </row>
    <row r="4">
      <c r="A4" t="inlineStr">
        <is>
          <t>2024-12-31</t>
        </is>
      </c>
      <c r="B4" t="n">
        <v>8.012</v>
      </c>
      <c r="C4" t="n">
        <v>2.753</v>
      </c>
      <c r="D4" t="n">
        <v>1.379</v>
      </c>
      <c r="E4" t="n">
        <v>0.916</v>
      </c>
      <c r="F4" t="n">
        <v>0.496</v>
      </c>
    </row>
    <row r="5">
      <c r="A5" t="inlineStr">
        <is>
          <t>2023-12-31</t>
        </is>
      </c>
      <c r="B5" t="n">
        <v>6.863</v>
      </c>
      <c r="C5" t="n">
        <v>2.219</v>
      </c>
      <c r="D5" t="n">
        <v>0.907</v>
      </c>
      <c r="E5" t="n">
        <v>0.753</v>
      </c>
      <c r="F5" t="n">
        <v>0.46</v>
      </c>
    </row>
    <row r="6">
      <c r="A6" t="inlineStr">
        <is>
          <t>2022-12-31</t>
        </is>
      </c>
      <c r="B6" t="n">
        <v>5.692</v>
      </c>
      <c r="C6" t="n">
        <v>1.4</v>
      </c>
      <c r="D6" t="n">
        <v>0.222</v>
      </c>
      <c r="E6" t="n">
        <v>0.314</v>
      </c>
      <c r="F6" t="n">
        <v>0.077</v>
      </c>
    </row>
    <row r="7">
      <c r="A7" t="inlineStr">
        <is>
          <t>2021-12-31</t>
        </is>
      </c>
      <c r="B7" t="n">
        <v>4.998</v>
      </c>
      <c r="C7" t="n">
        <v>1.378</v>
      </c>
      <c r="D7" t="n">
        <v>0.269</v>
      </c>
      <c r="E7" t="n">
        <v>0.257</v>
      </c>
      <c r="F7" t="n">
        <v>0.12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2.114</v>
      </c>
      <c r="C11" t="n">
        <v>0.22</v>
      </c>
      <c r="D11" t="n">
        <v>1.894</v>
      </c>
      <c r="E11" t="n">
        <v>0.026</v>
      </c>
    </row>
    <row r="12">
      <c r="A12" t="inlineStr">
        <is>
          <t>2024-12-31</t>
        </is>
      </c>
      <c r="B12" t="n">
        <v>1.319</v>
      </c>
      <c r="C12" t="n">
        <v>0.184</v>
      </c>
      <c r="D12" t="n">
        <v>1.135</v>
      </c>
      <c r="E12" t="n">
        <v>0.6</v>
      </c>
    </row>
    <row r="13">
      <c r="A13" t="inlineStr">
        <is>
          <t>2023-12-31</t>
        </is>
      </c>
      <c r="B13" t="n">
        <v>0.901</v>
      </c>
      <c r="C13" t="n">
        <v>0.135</v>
      </c>
      <c r="D13" t="n">
        <v>0.766</v>
      </c>
      <c r="E13" t="n">
        <v>0.027</v>
      </c>
    </row>
    <row r="14">
      <c r="A14" t="inlineStr">
        <is>
          <t>2022-12-31</t>
        </is>
      </c>
      <c r="B14" t="n">
        <v>-0.153</v>
      </c>
      <c r="C14" t="n">
        <v>0.111</v>
      </c>
      <c r="D14" t="n">
        <v>-0.264</v>
      </c>
      <c r="E14" t="n">
        <v>0.003</v>
      </c>
    </row>
    <row r="15">
      <c r="A15" t="inlineStr">
        <is>
          <t>2021-12-31</t>
        </is>
      </c>
      <c r="B15" t="n">
        <v>0.211</v>
      </c>
      <c r="C15" t="n">
        <v>0.08500000000000001</v>
      </c>
      <c r="D15" t="n">
        <v>0.126</v>
      </c>
      <c r="E15" t="n">
        <v>0.112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194.87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ETN</t>
        </is>
      </c>
      <c r="B3" t="n">
        <v>31.55</v>
      </c>
      <c r="C3" t="n">
        <v>0.1</v>
      </c>
      <c r="D3" t="n">
        <v>0.161</v>
      </c>
      <c r="E3" t="inlineStr">
        <is>
          <t>segment</t>
        </is>
      </c>
      <c r="F3" t="n">
        <v>0.5</v>
      </c>
    </row>
    <row r="4">
      <c r="A4" t="inlineStr">
        <is>
          <t>EMR</t>
        </is>
      </c>
      <c r="B4" t="n">
        <v>20.24</v>
      </c>
      <c r="C4" t="n">
        <v>0.1</v>
      </c>
      <c r="D4" t="n">
        <v>0.242</v>
      </c>
      <c r="E4" t="inlineStr">
        <is>
          <t>broad</t>
        </is>
      </c>
      <c r="F4" t="n">
        <v>0.25</v>
      </c>
    </row>
    <row r="5">
      <c r="A5" t="inlineStr">
        <is>
          <t>AME</t>
        </is>
      </c>
      <c r="B5" t="n">
        <v>31.55</v>
      </c>
      <c r="C5" t="n">
        <v>0.1</v>
      </c>
      <c r="D5" t="n">
        <v>0.263</v>
      </c>
      <c r="E5" t="inlineStr">
        <is>
          <t>segment</t>
        </is>
      </c>
      <c r="F5" t="n">
        <v>0.5</v>
      </c>
    </row>
    <row r="6">
      <c r="A6" t="inlineStr">
        <is>
          <t>ROK</t>
        </is>
      </c>
      <c r="B6" t="n">
        <v>32.57</v>
      </c>
      <c r="C6" t="n">
        <v>0.1</v>
      </c>
      <c r="D6" t="n">
        <v>0.207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30.2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Electrification-Capex Digestion / Competition</t>
        </is>
      </c>
      <c r="B3" t="n">
        <v>0.2</v>
      </c>
      <c r="C3" t="n">
        <v>3.499</v>
      </c>
      <c r="D3" t="n">
        <v>26</v>
      </c>
      <c r="E3">
        <f>C3*D3</f>
        <v/>
      </c>
      <c r="F3">
        <f>E3/305.58-1</f>
        <v/>
      </c>
    </row>
    <row r="4">
      <c r="A4" t="inlineStr">
        <is>
          <t>Industrial / Datacenter Recession</t>
        </is>
      </c>
      <c r="B4" t="n">
        <v>0.17</v>
      </c>
      <c r="C4" t="n">
        <v>4.659</v>
      </c>
      <c r="D4" t="n">
        <v>46</v>
      </c>
      <c r="E4">
        <f>C4*D4</f>
        <v/>
      </c>
      <c r="F4">
        <f>E4/305.58-1</f>
        <v/>
      </c>
    </row>
    <row r="5">
      <c r="A5" t="inlineStr">
        <is>
          <t>Base — Electrification + Backlog</t>
        </is>
      </c>
      <c r="B5" t="n">
        <v>0.35</v>
      </c>
      <c r="C5" t="n">
        <v>5.872</v>
      </c>
      <c r="D5" t="n">
        <v>51</v>
      </c>
      <c r="E5">
        <f>C5*D5</f>
        <v/>
      </c>
      <c r="F5">
        <f>E5/305.58-1</f>
        <v/>
      </c>
    </row>
    <row r="6">
      <c r="A6" t="inlineStr">
        <is>
          <t>Growth — Datacenter Power / Grid Buildout</t>
        </is>
      </c>
      <c r="B6" t="n">
        <v>0.2</v>
      </c>
      <c r="C6" t="n">
        <v>6.751</v>
      </c>
      <c r="D6" t="n">
        <v>62</v>
      </c>
      <c r="E6">
        <f>C6*D6</f>
        <v/>
      </c>
      <c r="F6">
        <f>E6/305.58-1</f>
        <v/>
      </c>
    </row>
    <row r="7">
      <c r="A7" t="inlineStr">
        <is>
          <t>Bull — Re-Rate</t>
        </is>
      </c>
      <c r="B7" t="n">
        <v>0.08</v>
      </c>
      <c r="C7" t="n">
        <v>7.463</v>
      </c>
      <c r="D7" t="n">
        <v>71</v>
      </c>
      <c r="E7">
        <f>C7*D7</f>
        <v/>
      </c>
      <c r="F7">
        <f>E7/305.58-1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271.5207250998063</v>
      </c>
    </row>
    <row r="5">
      <c r="A5" t="inlineStr">
        <is>
          <t>P10</t>
        </is>
      </c>
      <c r="B5" t="n">
        <v>151.9584411339092</v>
      </c>
    </row>
    <row r="6">
      <c r="A6" t="inlineStr">
        <is>
          <t>P90</t>
        </is>
      </c>
      <c r="B6" t="n">
        <v>452.2272021909141</v>
      </c>
    </row>
    <row r="7">
      <c r="A7" t="inlineStr">
        <is>
          <t>P(&gt; current) %</t>
        </is>
      </c>
      <c r="B7" t="n">
        <v>38.91</v>
      </c>
    </row>
    <row r="8">
      <c r="A8" t="inlineStr">
        <is>
          <t>P(&gt; target) %</t>
        </is>
      </c>
      <c r="B8" t="n">
        <v>39.59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6.719297067004165</v>
      </c>
    </row>
    <row r="13">
      <c r="A13" t="inlineStr">
        <is>
          <t>Gross Margin</t>
        </is>
      </c>
      <c r="B13" t="n">
        <v>22.61467074664369</v>
      </c>
    </row>
    <row r="14">
      <c r="A14" t="inlineStr">
        <is>
          <t>P/E Multiple</t>
        </is>
      </c>
      <c r="B14" t="n">
        <v>70.66603218635214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2026-07-08T09:38:15Z</dcterms:created>
  <dcterms:modified xsi:type="dcterms:W3CDTF">2026-07-08T09:38:15Z</dcterms:modified>
</cp:coreProperties>
</file>