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VeriSign Inc (VRSN)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-1.32</v>
      </c>
    </row>
    <row r="10">
      <c r="A10" t="inlineStr">
        <is>
          <t>Diluted shares (B)</t>
        </is>
      </c>
      <c r="B10" s="4" t="n">
        <v>0.089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0.6</v>
      </c>
      <c r="C14" s="4" t="n">
        <v>0.612</v>
      </c>
      <c r="D14" s="4" t="n">
        <v>0.631</v>
      </c>
      <c r="E14" s="4" t="n">
        <v>0.631</v>
      </c>
      <c r="F14" s="4" t="n">
        <v>0.631</v>
      </c>
    </row>
    <row r="15">
      <c r="A15" t="inlineStr">
        <is>
          <t>D&amp;A $B</t>
        </is>
      </c>
      <c r="B15" s="4" t="n">
        <v>0.0232</v>
      </c>
      <c r="C15" s="4" t="n">
        <v>0.0237</v>
      </c>
      <c r="D15" s="4" t="n">
        <v>0.0244</v>
      </c>
      <c r="E15" s="4" t="n">
        <v>0.0253</v>
      </c>
      <c r="F15" s="4" t="n">
        <v>0.0263</v>
      </c>
    </row>
    <row r="16">
      <c r="A16" t="inlineStr">
        <is>
          <t>Capex $B</t>
        </is>
      </c>
      <c r="B16" s="4" t="n">
        <v>0.025</v>
      </c>
      <c r="C16" s="4" t="n">
        <v>0.026</v>
      </c>
      <c r="D16" s="4" t="n">
        <v>0.027</v>
      </c>
      <c r="E16" s="4" t="n">
        <v>0.028</v>
      </c>
      <c r="F16" s="4" t="n">
        <v>0.029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68</v>
      </c>
      <c r="C3" t="n">
        <v>1</v>
      </c>
    </row>
    <row r="4">
      <c r="A4" t="inlineStr">
        <is>
          <t>Terminal × ±15%</t>
        </is>
      </c>
      <c r="B4" t="n">
        <v>65</v>
      </c>
      <c r="C4" t="n">
        <v>2</v>
      </c>
    </row>
    <row r="5">
      <c r="A5" t="inlineStr">
        <is>
          <t>Op margin ±3pp</t>
        </is>
      </c>
      <c r="B5" t="n">
        <v>25</v>
      </c>
      <c r="C5" t="n">
        <v>3</v>
      </c>
    </row>
    <row r="6">
      <c r="A6" t="inlineStr">
        <is>
          <t>WACC ±1pp</t>
        </is>
      </c>
      <c r="B6" t="n">
        <v>23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266.78</v>
      </c>
    </row>
    <row r="7">
      <c r="A7" s="3" t="inlineStr">
        <is>
          <t>Scenario PWEV target</t>
        </is>
      </c>
      <c r="B7" t="n">
        <v>257.31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122.03165</v>
      </c>
    </row>
    <row r="12">
      <c r="A12" s="3" t="inlineStr">
        <is>
          <t>MC median</t>
        </is>
      </c>
      <c r="B12" t="n">
        <v>232.4904233090537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1.657</v>
      </c>
      <c r="C3" t="n">
        <v>1.46</v>
      </c>
      <c r="D3" t="n">
        <v>1.121</v>
      </c>
      <c r="E3" t="n">
        <v>1.14</v>
      </c>
      <c r="F3" t="n">
        <v>0.826</v>
      </c>
    </row>
    <row r="4">
      <c r="A4" t="inlineStr">
        <is>
          <t>2024-12-31</t>
        </is>
      </c>
      <c r="B4" t="n">
        <v>1.557</v>
      </c>
      <c r="C4" t="n">
        <v>1.366</v>
      </c>
      <c r="D4" t="n">
        <v>1.058</v>
      </c>
      <c r="E4" t="n">
        <v>1.097</v>
      </c>
      <c r="F4" t="n">
        <v>0.786</v>
      </c>
    </row>
    <row r="5">
      <c r="A5" t="inlineStr">
        <is>
          <t>2023-12-31</t>
        </is>
      </c>
      <c r="B5" t="n">
        <v>1.493</v>
      </c>
      <c r="C5" t="n">
        <v>1.296</v>
      </c>
      <c r="D5" t="n">
        <v>1.001</v>
      </c>
      <c r="E5" t="n">
        <v>1.052</v>
      </c>
      <c r="F5" t="n">
        <v>0.8179999999999999</v>
      </c>
    </row>
    <row r="6">
      <c r="A6" t="inlineStr">
        <is>
          <t>2022-12-31</t>
        </is>
      </c>
      <c r="B6" t="n">
        <v>1.425</v>
      </c>
      <c r="C6" t="n">
        <v>1.224</v>
      </c>
      <c r="D6" t="n">
        <v>0.9429999999999999</v>
      </c>
      <c r="E6" t="n">
        <v>0.956</v>
      </c>
      <c r="F6" t="n">
        <v>0.674</v>
      </c>
    </row>
    <row r="7">
      <c r="A7" t="inlineStr">
        <is>
          <t>2021-12-31</t>
        </is>
      </c>
      <c r="B7" t="n">
        <v>1.328</v>
      </c>
      <c r="C7" t="n">
        <v>1.136</v>
      </c>
      <c r="D7" t="n">
        <v>0.867</v>
      </c>
      <c r="E7" t="n">
        <v>0.865</v>
      </c>
      <c r="F7" t="n">
        <v>0.785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1.091</v>
      </c>
      <c r="C11" t="n">
        <v>0.023</v>
      </c>
      <c r="D11" t="n">
        <v>1.068</v>
      </c>
      <c r="E11" t="n">
        <v>0.893</v>
      </c>
    </row>
    <row r="12">
      <c r="A12" t="inlineStr">
        <is>
          <t>2024-12-31</t>
        </is>
      </c>
      <c r="B12" t="n">
        <v>0.903</v>
      </c>
      <c r="C12" t="n">
        <v>0.028</v>
      </c>
      <c r="D12" t="n">
        <v>0.875</v>
      </c>
      <c r="E12" t="n">
        <v>1.226</v>
      </c>
    </row>
    <row r="13">
      <c r="A13" t="inlineStr">
        <is>
          <t>2023-12-31</t>
        </is>
      </c>
      <c r="B13" t="n">
        <v>0.854</v>
      </c>
      <c r="C13" t="n">
        <v>0.046</v>
      </c>
      <c r="D13" t="n">
        <v>0.8080000000000001</v>
      </c>
      <c r="E13" t="n">
        <v>0.901</v>
      </c>
    </row>
    <row r="14">
      <c r="A14" t="inlineStr">
        <is>
          <t>2022-12-31</t>
        </is>
      </c>
      <c r="B14" t="n">
        <v>0.831</v>
      </c>
      <c r="C14" t="n">
        <v>0.027</v>
      </c>
      <c r="D14" t="n">
        <v>0.804</v>
      </c>
      <c r="E14" t="n">
        <v>1.048</v>
      </c>
    </row>
    <row r="15">
      <c r="A15" t="inlineStr">
        <is>
          <t>2021-12-31</t>
        </is>
      </c>
      <c r="B15" t="n">
        <v>0.8070000000000001</v>
      </c>
      <c r="C15" t="n">
        <v>0.053</v>
      </c>
      <c r="D15" t="n">
        <v>0.754</v>
      </c>
      <c r="E15" t="n">
        <v>0.723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249.85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AKAM</t>
        </is>
      </c>
      <c r="B3" t="n">
        <v>16.86</v>
      </c>
      <c r="C3" t="n">
        <v>0.1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GDDY</t>
        </is>
      </c>
      <c r="B4" t="n">
        <v>8.75</v>
      </c>
      <c r="C4" t="n">
        <v>0.1</v>
      </c>
      <c r="D4" t="n">
        <v>0.247</v>
      </c>
      <c r="E4" t="inlineStr">
        <is>
          <t>broad</t>
        </is>
      </c>
      <c r="F4" t="n">
        <v>0.25</v>
      </c>
    </row>
    <row r="5">
      <c r="A5" t="inlineStr">
        <is>
          <t>FFIV</t>
        </is>
      </c>
      <c r="B5" t="n">
        <v>22.17</v>
      </c>
      <c r="C5" t="n">
        <v>0.08</v>
      </c>
      <c r="D5" t="n">
        <v>0.22</v>
      </c>
      <c r="E5" t="inlineStr">
        <is>
          <t>direct</t>
        </is>
      </c>
      <c r="F5" t="n">
        <v>1</v>
      </c>
    </row>
    <row r="6">
      <c r="A6" t="inlineStr">
        <is>
          <t>HPQ</t>
        </is>
      </c>
      <c r="B6" t="n">
        <v>7.64</v>
      </c>
      <c r="C6" t="n">
        <v>0.05</v>
      </c>
      <c r="D6" t="n">
        <v>0.07099999999999999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6.944</v>
      </c>
      <c r="D3" t="n">
        <v>16.3</v>
      </c>
      <c r="E3">
        <f>C3*D3</f>
        <v/>
      </c>
      <c r="F3">
        <f>E3/266.78-1</f>
        <v/>
      </c>
    </row>
    <row r="4">
      <c r="A4" t="inlineStr">
        <is>
          <t>Enterprise-Spend Recession</t>
        </is>
      </c>
      <c r="B4" t="n">
        <v>0.17</v>
      </c>
      <c r="C4" t="n">
        <v>8.122999999999999</v>
      </c>
      <c r="D4" t="n">
        <v>23.5</v>
      </c>
      <c r="E4">
        <f>C4*D4</f>
        <v/>
      </c>
      <c r="F4">
        <f>E4/266.78-1</f>
        <v/>
      </c>
    </row>
    <row r="5">
      <c r="A5" t="inlineStr">
        <is>
          <t>Base — Seat + Retention Growth</t>
        </is>
      </c>
      <c r="B5" t="n">
        <v>0.35</v>
      </c>
      <c r="C5" t="n">
        <v>9.599</v>
      </c>
      <c r="D5" t="n">
        <v>27.5</v>
      </c>
      <c r="E5">
        <f>C5*D5</f>
        <v/>
      </c>
      <c r="F5">
        <f>E5/266.78-1</f>
        <v/>
      </c>
    </row>
    <row r="6">
      <c r="A6" t="inlineStr">
        <is>
          <t>Growth — AI Monetization / Platform</t>
        </is>
      </c>
      <c r="B6" t="n">
        <v>0.2</v>
      </c>
      <c r="C6" t="n">
        <v>10.583</v>
      </c>
      <c r="D6" t="n">
        <v>34</v>
      </c>
      <c r="E6">
        <f>C6*D6</f>
        <v/>
      </c>
      <c r="F6">
        <f>E6/266.78-1</f>
        <v/>
      </c>
    </row>
    <row r="7">
      <c r="A7" t="inlineStr">
        <is>
          <t>Bull — Re-Rate</t>
        </is>
      </c>
      <c r="B7" t="n">
        <v>0.08</v>
      </c>
      <c r="C7" t="n">
        <v>11.223</v>
      </c>
      <c r="D7" t="n">
        <v>40.5</v>
      </c>
      <c r="E7">
        <f>C7*D7</f>
        <v/>
      </c>
      <c r="F7">
        <f>E7/266.78-1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232.4904233090537</v>
      </c>
    </row>
    <row r="5">
      <c r="A5" t="inlineStr">
        <is>
          <t>P10</t>
        </is>
      </c>
      <c r="B5" t="n">
        <v>139.0097723345936</v>
      </c>
    </row>
    <row r="6">
      <c r="A6" t="inlineStr">
        <is>
          <t>P90</t>
        </is>
      </c>
      <c r="B6" t="n">
        <v>364.7605204035204</v>
      </c>
    </row>
    <row r="7">
      <c r="A7" t="inlineStr">
        <is>
          <t>P(&gt; current) %</t>
        </is>
      </c>
      <c r="B7" t="n">
        <v>35.56</v>
      </c>
    </row>
    <row r="8">
      <c r="A8" t="inlineStr">
        <is>
          <t>P(&gt; target) %</t>
        </is>
      </c>
      <c r="B8" t="n">
        <v>39.1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7.819590968342947</v>
      </c>
    </row>
    <row r="13">
      <c r="A13" t="inlineStr">
        <is>
          <t>Gross Margin</t>
        </is>
      </c>
      <c r="B13" t="n">
        <v>2.20043581858875</v>
      </c>
    </row>
    <row r="14">
      <c r="A14" t="inlineStr">
        <is>
          <t>P/E Multiple</t>
        </is>
      </c>
      <c r="B14" t="n">
        <v>89.97997321306831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2026-07-08T09:41:05Z</dcterms:created>
  <dcterms:modified xsi:type="dcterms:W3CDTF">2026-07-08T09:41:05Z</dcterms:modified>
</cp:coreProperties>
</file>