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Verisk Analytics Inc (VRSK)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-4.1</v>
      </c>
    </row>
    <row r="10">
      <c r="A10" t="inlineStr">
        <is>
          <t>Diluted shares (B)</t>
        </is>
      </c>
      <c r="B10" s="4" t="n">
        <v>0.128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0.408</v>
      </c>
      <c r="C14" s="4" t="n">
        <v>0.417</v>
      </c>
      <c r="D14" s="4" t="n">
        <v>0.43</v>
      </c>
      <c r="E14" s="4" t="n">
        <v>0.43</v>
      </c>
      <c r="F14" s="4" t="n">
        <v>0.43</v>
      </c>
    </row>
    <row r="15">
      <c r="A15" t="inlineStr">
        <is>
          <t>D&amp;A $B</t>
        </is>
      </c>
      <c r="B15" s="4" t="n">
        <v>0.2453</v>
      </c>
      <c r="C15" s="4" t="n">
        <v>0.2482</v>
      </c>
      <c r="D15" s="4" t="n">
        <v>0.2532</v>
      </c>
      <c r="E15" s="4" t="n">
        <v>0.2602</v>
      </c>
      <c r="F15" s="4" t="n">
        <v>0.2693</v>
      </c>
    </row>
    <row r="16">
      <c r="A16" t="inlineStr">
        <is>
          <t>Capex $B</t>
        </is>
      </c>
      <c r="B16" s="4" t="n">
        <v>0.251</v>
      </c>
      <c r="C16" s="4" t="n">
        <v>0.262</v>
      </c>
      <c r="D16" s="4" t="n">
        <v>0.274</v>
      </c>
      <c r="E16" s="4" t="n">
        <v>0.286</v>
      </c>
      <c r="F16" s="4" t="n">
        <v>0.299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3.286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45</v>
      </c>
      <c r="C3" t="n">
        <v>1</v>
      </c>
    </row>
    <row r="4">
      <c r="A4" t="inlineStr">
        <is>
          <t>Terminal × ±15%</t>
        </is>
      </c>
      <c r="B4" t="n">
        <v>40</v>
      </c>
      <c r="C4" t="n">
        <v>2</v>
      </c>
    </row>
    <row r="5">
      <c r="A5" t="inlineStr">
        <is>
          <t>Op margin ±3pp</t>
        </is>
      </c>
      <c r="B5" t="n">
        <v>24</v>
      </c>
      <c r="C5" t="n">
        <v>3</v>
      </c>
    </row>
    <row r="6">
      <c r="A6" t="inlineStr">
        <is>
          <t>WACC ±1pp</t>
        </is>
      </c>
      <c r="B6" t="n">
        <v>14</v>
      </c>
      <c r="C6" t="n">
        <v>4</v>
      </c>
    </row>
    <row r="7">
      <c r="A7" t="inlineStr">
        <is>
          <t>Capex intensity ±15%</t>
        </is>
      </c>
      <c r="B7" t="n">
        <v>12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192.25</v>
      </c>
    </row>
    <row r="7">
      <c r="A7" s="3" t="inlineStr">
        <is>
          <t>Scenario PWEV target</t>
        </is>
      </c>
      <c r="B7" t="n">
        <v>181.01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194.9399</v>
      </c>
    </row>
    <row r="12">
      <c r="A12" s="3" t="inlineStr">
        <is>
          <t>MC median</t>
        </is>
      </c>
      <c r="B12" t="n">
        <v>163.2500266251233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3.073</v>
      </c>
      <c r="C3" t="n">
        <v>2.068</v>
      </c>
      <c r="D3" t="n">
        <v>1.37</v>
      </c>
      <c r="E3" t="n">
        <v>1.38</v>
      </c>
      <c r="F3" t="n">
        <v>0.908</v>
      </c>
    </row>
    <row r="4">
      <c r="A4" t="inlineStr">
        <is>
          <t>2024-12-31</t>
        </is>
      </c>
      <c r="B4" t="n">
        <v>2.882</v>
      </c>
      <c r="C4" t="n">
        <v>1.981</v>
      </c>
      <c r="D4" t="n">
        <v>1.254</v>
      </c>
      <c r="E4" t="n">
        <v>1.353</v>
      </c>
      <c r="F4" t="n">
        <v>0.958</v>
      </c>
    </row>
    <row r="5">
      <c r="A5" t="inlineStr">
        <is>
          <t>2023-12-31</t>
        </is>
      </c>
      <c r="B5" t="n">
        <v>2.681</v>
      </c>
      <c r="C5" t="n">
        <v>1.805</v>
      </c>
      <c r="D5" t="n">
        <v>1.132</v>
      </c>
      <c r="E5" t="n">
        <v>1.143</v>
      </c>
      <c r="F5" t="n">
        <v>0.614</v>
      </c>
    </row>
    <row r="6">
      <c r="A6" t="inlineStr">
        <is>
          <t>2022-12-31</t>
        </is>
      </c>
      <c r="B6" t="n">
        <v>2.497</v>
      </c>
      <c r="C6" t="n">
        <v>1.672</v>
      </c>
      <c r="D6" t="n">
        <v>1.407</v>
      </c>
      <c r="E6" t="n">
        <v>1.401</v>
      </c>
      <c r="F6" t="n">
        <v>0.954</v>
      </c>
    </row>
    <row r="7">
      <c r="A7" t="inlineStr">
        <is>
          <t>2021-12-31</t>
        </is>
      </c>
      <c r="B7" t="n">
        <v>2.463</v>
      </c>
      <c r="C7" t="n">
        <v>1.609</v>
      </c>
      <c r="D7" t="n">
        <v>0.911</v>
      </c>
      <c r="E7" t="n">
        <v>0.914</v>
      </c>
      <c r="F7" t="n">
        <v>0.666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1.436</v>
      </c>
      <c r="C11" t="n">
        <v>0.244</v>
      </c>
      <c r="D11" t="n">
        <v>1.192</v>
      </c>
      <c r="E11" t="n">
        <v>0.624</v>
      </c>
    </row>
    <row r="12">
      <c r="A12" t="inlineStr">
        <is>
          <t>2024-12-31</t>
        </is>
      </c>
      <c r="B12" t="n">
        <v>1.144</v>
      </c>
      <c r="C12" t="n">
        <v>0.224</v>
      </c>
      <c r="D12" t="n">
        <v>0.92</v>
      </c>
      <c r="E12" t="n">
        <v>1.05</v>
      </c>
    </row>
    <row r="13">
      <c r="A13" t="inlineStr">
        <is>
          <t>2023-12-31</t>
        </is>
      </c>
      <c r="B13" t="n">
        <v>1.061</v>
      </c>
      <c r="C13" t="n">
        <v>0.23</v>
      </c>
      <c r="D13" t="n">
        <v>0.831</v>
      </c>
      <c r="E13" t="n">
        <v>2.8</v>
      </c>
    </row>
    <row r="14">
      <c r="A14" t="inlineStr">
        <is>
          <t>2022-12-31</t>
        </is>
      </c>
      <c r="B14" t="n">
        <v>1.059</v>
      </c>
      <c r="C14" t="n">
        <v>0.275</v>
      </c>
      <c r="D14" t="n">
        <v>0.784</v>
      </c>
      <c r="E14" t="n">
        <v>1.663</v>
      </c>
    </row>
    <row r="15">
      <c r="A15" t="inlineStr">
        <is>
          <t>2021-12-31</t>
        </is>
      </c>
      <c r="B15" t="n">
        <v>1.156</v>
      </c>
      <c r="C15" t="n">
        <v>0.268</v>
      </c>
      <c r="D15" t="n">
        <v>0.887</v>
      </c>
      <c r="E15" t="n">
        <v>0.475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135.04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EFX</t>
        </is>
      </c>
      <c r="B3" t="n">
        <v>17.99</v>
      </c>
      <c r="C3" t="n">
        <v>0.06</v>
      </c>
      <c r="D3" t="n">
        <v>0.174</v>
      </c>
      <c r="E3" t="inlineStr">
        <is>
          <t>segment</t>
        </is>
      </c>
      <c r="F3" t="n">
        <v>0.5</v>
      </c>
    </row>
    <row r="4">
      <c r="A4" t="inlineStr">
        <is>
          <t>FDXF</t>
        </is>
      </c>
      <c r="B4" t="n">
        <v>31.55</v>
      </c>
      <c r="C4" t="n">
        <v>0.04</v>
      </c>
      <c r="D4" t="n">
        <v>0.06</v>
      </c>
      <c r="E4" t="inlineStr">
        <is>
          <t>segment</t>
        </is>
      </c>
      <c r="F4" t="n">
        <v>0.5</v>
      </c>
    </row>
    <row r="5">
      <c r="A5" t="inlineStr">
        <is>
          <t>LUV</t>
        </is>
      </c>
      <c r="B5" t="n">
        <v>16.67</v>
      </c>
      <c r="C5" t="n">
        <v>0.04</v>
      </c>
      <c r="D5" t="n">
        <v>0.045</v>
      </c>
      <c r="E5" t="inlineStr">
        <is>
          <t>segment</t>
        </is>
      </c>
      <c r="F5" t="n">
        <v>0.5</v>
      </c>
    </row>
    <row r="6">
      <c r="A6" t="inlineStr">
        <is>
          <t>JBHT</t>
        </is>
      </c>
      <c r="B6" t="n">
        <v>37.74</v>
      </c>
      <c r="C6" t="n">
        <v>0.04</v>
      </c>
      <c r="D6" t="n">
        <v>0.068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/ Data-Disintermediation Risk</t>
        </is>
      </c>
      <c r="B3" t="n">
        <v>0.2</v>
      </c>
      <c r="C3" t="n">
        <v>6.061</v>
      </c>
      <c r="D3" t="n">
        <v>15.7</v>
      </c>
      <c r="E3">
        <f>C3*D3</f>
        <v/>
      </c>
      <c r="F3">
        <f>E3/192.25-1</f>
        <v/>
      </c>
    </row>
    <row r="4">
      <c r="A4" t="inlineStr">
        <is>
          <t>Recession — Hiring / Demand Pullback</t>
        </is>
      </c>
      <c r="B4" t="n">
        <v>0.17</v>
      </c>
      <c r="C4" t="n">
        <v>7.018</v>
      </c>
      <c r="D4" t="n">
        <v>21</v>
      </c>
      <c r="E4">
        <f>C4*D4</f>
        <v/>
      </c>
      <c r="F4">
        <f>E4/192.25-1</f>
        <v/>
      </c>
    </row>
    <row r="5">
      <c r="A5" t="inlineStr">
        <is>
          <t>Base — Recurring Data + Volume Growth</t>
        </is>
      </c>
      <c r="B5" t="n">
        <v>0.35</v>
      </c>
      <c r="C5" t="n">
        <v>7.991</v>
      </c>
      <c r="D5" t="n">
        <v>23.7</v>
      </c>
      <c r="E5">
        <f>C5*D5</f>
        <v/>
      </c>
      <c r="F5">
        <f>E5/192.25-1</f>
        <v/>
      </c>
    </row>
    <row r="6">
      <c r="A6" t="inlineStr">
        <is>
          <t>Growth — Analytics / New-Product Expansion</t>
        </is>
      </c>
      <c r="B6" t="n">
        <v>0.2</v>
      </c>
      <c r="C6" t="n">
        <v>8.629</v>
      </c>
      <c r="D6" t="n">
        <v>27.6</v>
      </c>
      <c r="E6">
        <f>C6*D6</f>
        <v/>
      </c>
      <c r="F6">
        <f>E6/192.25-1</f>
        <v/>
      </c>
    </row>
    <row r="7">
      <c r="A7" t="inlineStr">
        <is>
          <t>Bull — Re-Rate</t>
        </is>
      </c>
      <c r="B7" t="n">
        <v>0.08</v>
      </c>
      <c r="C7" t="n">
        <v>9.08</v>
      </c>
      <c r="D7" t="n">
        <v>30.6</v>
      </c>
      <c r="E7">
        <f>C7*D7</f>
        <v/>
      </c>
      <c r="F7">
        <f>E7/192.25-1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163.2500266251233</v>
      </c>
    </row>
    <row r="5">
      <c r="A5" t="inlineStr">
        <is>
          <t>P10</t>
        </is>
      </c>
      <c r="B5" t="n">
        <v>103.9282180956492</v>
      </c>
    </row>
    <row r="6">
      <c r="A6" t="inlineStr">
        <is>
          <t>P90</t>
        </is>
      </c>
      <c r="B6" t="n">
        <v>236.5918942296388</v>
      </c>
    </row>
    <row r="7">
      <c r="A7" t="inlineStr">
        <is>
          <t>P(&gt; current) %</t>
        </is>
      </c>
      <c r="B7" t="n">
        <v>29.99</v>
      </c>
    </row>
    <row r="8">
      <c r="A8" t="inlineStr">
        <is>
          <t>P(&gt; target) %</t>
        </is>
      </c>
      <c r="B8" t="n">
        <v>37.02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4.433891420268165</v>
      </c>
    </row>
    <row r="13">
      <c r="A13" t="inlineStr">
        <is>
          <t>Gross Margin</t>
        </is>
      </c>
      <c r="B13" t="n">
        <v>15.24394930699822</v>
      </c>
    </row>
    <row r="14">
      <c r="A14" t="inlineStr">
        <is>
          <t>P/E Multiple</t>
        </is>
      </c>
      <c r="B14" t="n">
        <v>80.3221592727336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2026-07-08T09:41:04Z</dcterms:created>
  <dcterms:modified xsi:type="dcterms:W3CDTF">2026-07-08T09:41:04Z</dcterms:modified>
</cp:coreProperties>
</file>