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Veeva Systems Inc Class A (VEEV)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1.79</v>
      </c>
    </row>
    <row r="10">
      <c r="A10" t="inlineStr">
        <is>
          <t>Diluted shares (B)</t>
        </is>
      </c>
      <c r="B10" s="4" t="n">
        <v>0.163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0.521</v>
      </c>
      <c r="C14" s="4" t="n">
        <v>0.532</v>
      </c>
      <c r="D14" s="4" t="n">
        <v>0.549</v>
      </c>
      <c r="E14" s="4" t="n">
        <v>0.549</v>
      </c>
      <c r="F14" s="4" t="n">
        <v>0.549</v>
      </c>
    </row>
    <row r="15">
      <c r="A15" t="inlineStr">
        <is>
          <t>D&amp;A $B</t>
        </is>
      </c>
      <c r="B15" s="4" t="n">
        <v>0.0295</v>
      </c>
      <c r="C15" s="4" t="n">
        <v>0.0303</v>
      </c>
      <c r="D15" s="4" t="n">
        <v>0.0315</v>
      </c>
      <c r="E15" s="4" t="n">
        <v>0.033</v>
      </c>
      <c r="F15" s="4" t="n">
        <v>0.0348</v>
      </c>
    </row>
    <row r="16">
      <c r="A16" t="inlineStr">
        <is>
          <t>Capex $B</t>
        </is>
      </c>
      <c r="B16" s="4" t="n">
        <v>0.032</v>
      </c>
      <c r="C16" s="4" t="n">
        <v>0.034</v>
      </c>
      <c r="D16" s="4" t="n">
        <v>0.036</v>
      </c>
      <c r="E16" s="4" t="n">
        <v>0.038</v>
      </c>
      <c r="F16" s="4" t="n">
        <v>0.04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3.519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41</v>
      </c>
      <c r="C3" t="n">
        <v>1</v>
      </c>
    </row>
    <row r="4">
      <c r="A4" t="inlineStr">
        <is>
          <t>Terminal × ±15%</t>
        </is>
      </c>
      <c r="B4" t="n">
        <v>35</v>
      </c>
      <c r="C4" t="n">
        <v>2</v>
      </c>
    </row>
    <row r="5">
      <c r="A5" t="inlineStr">
        <is>
          <t>Op margin ±3pp</t>
        </is>
      </c>
      <c r="B5" t="n">
        <v>18</v>
      </c>
      <c r="C5" t="n">
        <v>3</v>
      </c>
    </row>
    <row r="6">
      <c r="A6" t="inlineStr">
        <is>
          <t>WACC ±1pp</t>
        </is>
      </c>
      <c r="B6" t="n">
        <v>13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high</t>
        </is>
      </c>
    </row>
    <row r="6">
      <c r="A6" s="3" t="inlineStr">
        <is>
          <t>Current price</t>
        </is>
      </c>
      <c r="B6" t="n">
        <v>192.3</v>
      </c>
    </row>
    <row r="7">
      <c r="A7" s="3" t="inlineStr">
        <is>
          <t>Scenario PWEV target</t>
        </is>
      </c>
      <c r="B7" t="n">
        <v>162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238.32</v>
      </c>
    </row>
    <row r="12">
      <c r="A12" s="3" t="inlineStr">
        <is>
          <t>MC median</t>
        </is>
      </c>
      <c r="B12" t="n">
        <v>146.0185247153796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3.195</v>
      </c>
      <c r="C3" t="n">
        <v>2.413</v>
      </c>
      <c r="D3" t="n">
        <v>0.916</v>
      </c>
      <c r="E3" t="n">
        <v>1.195</v>
      </c>
      <c r="F3" t="n">
        <v>0.909</v>
      </c>
    </row>
    <row r="4">
      <c r="A4" t="inlineStr">
        <is>
          <t>2025-01-31</t>
        </is>
      </c>
      <c r="B4" t="n">
        <v>2.747</v>
      </c>
      <c r="C4" t="n">
        <v>2.047</v>
      </c>
      <c r="D4" t="n">
        <v>0.6909999999999999</v>
      </c>
      <c r="E4" t="n">
        <v>0.919</v>
      </c>
      <c r="F4" t="n">
        <v>0.714</v>
      </c>
    </row>
    <row r="5">
      <c r="A5" t="inlineStr">
        <is>
          <t>2024-01-31</t>
        </is>
      </c>
      <c r="B5" t="n">
        <v>2.364</v>
      </c>
      <c r="C5" t="n">
        <v>1.686</v>
      </c>
      <c r="D5" t="n">
        <v>0.429</v>
      </c>
      <c r="E5" t="n">
        <v>0.588</v>
      </c>
      <c r="F5" t="n">
        <v>0.526</v>
      </c>
    </row>
    <row r="6">
      <c r="A6" t="inlineStr">
        <is>
          <t>2023-01-31</t>
        </is>
      </c>
      <c r="B6" t="n">
        <v>2.155</v>
      </c>
      <c r="C6" t="n">
        <v>1.546</v>
      </c>
      <c r="D6" t="n">
        <v>0.459</v>
      </c>
      <c r="E6" t="n">
        <v>0.451</v>
      </c>
      <c r="F6" t="n">
        <v>0.488</v>
      </c>
    </row>
    <row r="7">
      <c r="A7" t="inlineStr">
        <is>
          <t>2022-01-31</t>
        </is>
      </c>
      <c r="B7" t="n">
        <v>1.851</v>
      </c>
      <c r="C7" t="n">
        <v>1.347</v>
      </c>
      <c r="D7" t="n">
        <v>0.505</v>
      </c>
      <c r="E7" t="n">
        <v>0.469</v>
      </c>
      <c r="F7" t="n">
        <v>0.427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1.415</v>
      </c>
      <c r="C11" t="n">
        <v>0.029</v>
      </c>
      <c r="D11" t="n">
        <v>1.386</v>
      </c>
      <c r="E11" t="n">
        <v>0.17</v>
      </c>
    </row>
    <row r="12">
      <c r="A12" t="inlineStr">
        <is>
          <t>2025-01-31</t>
        </is>
      </c>
      <c r="B12" t="n">
        <v>1.09</v>
      </c>
      <c r="C12" t="n">
        <v>0.021</v>
      </c>
      <c r="D12" t="n">
        <v>1.07</v>
      </c>
      <c r="E12" t="n">
        <v>0</v>
      </c>
    </row>
    <row r="13">
      <c r="A13" t="inlineStr">
        <is>
          <t>2024-01-31</t>
        </is>
      </c>
      <c r="B13" t="n">
        <v>0.911</v>
      </c>
      <c r="C13" t="n">
        <v>0.026</v>
      </c>
      <c r="D13" t="n">
        <v>0.885</v>
      </c>
      <c r="E13" t="n">
        <v>0.079</v>
      </c>
    </row>
    <row r="14">
      <c r="A14" t="inlineStr">
        <is>
          <t>2023-01-31</t>
        </is>
      </c>
      <c r="B14" t="n">
        <v>0.78</v>
      </c>
      <c r="C14" t="n">
        <v>0.014</v>
      </c>
      <c r="D14" t="n">
        <v>0.767</v>
      </c>
      <c r="E14" t="n">
        <v>0.063</v>
      </c>
    </row>
    <row r="15">
      <c r="A15" t="inlineStr">
        <is>
          <t>2022-01-31</t>
        </is>
      </c>
      <c r="B15" t="n">
        <v>0.764</v>
      </c>
      <c r="C15" t="n">
        <v>0.014</v>
      </c>
      <c r="D15" t="n">
        <v>0.75</v>
      </c>
      <c r="E15" t="n">
        <v>0.055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170.57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SOLV</t>
        </is>
      </c>
      <c r="B3" t="n">
        <v>11.89</v>
      </c>
      <c r="C3" t="n">
        <v>0.06</v>
      </c>
      <c r="D3" t="n">
        <v>0.056</v>
      </c>
      <c r="E3" t="inlineStr">
        <is>
          <t>segment</t>
        </is>
      </c>
      <c r="F3" t="n">
        <v>0.5</v>
      </c>
    </row>
    <row r="4">
      <c r="A4" t="inlineStr">
        <is>
          <t>DXCM</t>
        </is>
      </c>
      <c r="B4" t="n">
        <v>27.25</v>
      </c>
      <c r="C4" t="n">
        <v>0.06</v>
      </c>
      <c r="D4" t="n">
        <v>0.214</v>
      </c>
      <c r="E4" t="inlineStr">
        <is>
          <t>segment</t>
        </is>
      </c>
      <c r="F4" t="n">
        <v>0.5</v>
      </c>
    </row>
    <row r="5">
      <c r="A5" t="inlineStr">
        <is>
          <t>MTD</t>
        </is>
      </c>
      <c r="B5" t="n">
        <v>25.71</v>
      </c>
      <c r="C5" t="n">
        <v>0.06</v>
      </c>
      <c r="D5" t="n">
        <v>0.233</v>
      </c>
      <c r="E5" t="inlineStr">
        <is>
          <t>direct</t>
        </is>
      </c>
      <c r="F5" t="n">
        <v>1</v>
      </c>
    </row>
    <row r="6">
      <c r="A6" t="inlineStr">
        <is>
          <t>WST</t>
        </is>
      </c>
      <c r="B6" t="n">
        <v>40.32</v>
      </c>
      <c r="C6" t="n">
        <v>0.06</v>
      </c>
      <c r="D6" t="n">
        <v>0.217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24.6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Biopharma-Funding / China / Bioprocessing Reset</t>
        </is>
      </c>
      <c r="B3" t="n">
        <v>0.2</v>
      </c>
      <c r="C3" t="n">
        <v>5.379</v>
      </c>
      <c r="D3" t="n">
        <v>13.6</v>
      </c>
      <c r="E3">
        <f>C3*D3</f>
        <v/>
      </c>
      <c r="F3">
        <f>E3/192.3-1</f>
        <v/>
      </c>
    </row>
    <row r="4">
      <c r="A4" t="inlineStr">
        <is>
          <t>R&amp;D-Spend Recession</t>
        </is>
      </c>
      <c r="B4" t="n">
        <v>0.17</v>
      </c>
      <c r="C4" t="n">
        <v>7.231</v>
      </c>
      <c r="D4" t="n">
        <v>16.5</v>
      </c>
      <c r="E4">
        <f>C4*D4</f>
        <v/>
      </c>
      <c r="F4">
        <f>E4/192.3-1</f>
        <v/>
      </c>
    </row>
    <row r="5">
      <c r="A5" t="inlineStr">
        <is>
          <t>Base — Tools + Services Growth</t>
        </is>
      </c>
      <c r="B5" t="n">
        <v>0.35</v>
      </c>
      <c r="C5" t="n">
        <v>8.869</v>
      </c>
      <c r="D5" t="n">
        <v>19</v>
      </c>
      <c r="E5">
        <f>C5*D5</f>
        <v/>
      </c>
      <c r="F5">
        <f>E5/192.3-1</f>
        <v/>
      </c>
    </row>
    <row r="6">
      <c r="A6" t="inlineStr">
        <is>
          <t>Growth — Bioprocessing / Biologics Recovery</t>
        </is>
      </c>
      <c r="B6" t="n">
        <v>0.2</v>
      </c>
      <c r="C6" t="n">
        <v>9.946999999999999</v>
      </c>
      <c r="D6" t="n">
        <v>22.5</v>
      </c>
      <c r="E6">
        <f>C6*D6</f>
        <v/>
      </c>
      <c r="F6">
        <f>E6/192.3-1</f>
        <v/>
      </c>
    </row>
    <row r="7">
      <c r="A7" t="inlineStr">
        <is>
          <t>Bull — Re-Rate</t>
        </is>
      </c>
      <c r="B7" t="n">
        <v>0.08</v>
      </c>
      <c r="C7" t="n">
        <v>10.683</v>
      </c>
      <c r="D7" t="n">
        <v>25.5</v>
      </c>
      <c r="E7">
        <f>C7*D7</f>
        <v/>
      </c>
      <c r="F7">
        <f>E7/192.3-1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146.0185247153796</v>
      </c>
    </row>
    <row r="5">
      <c r="A5" t="inlineStr">
        <is>
          <t>P10</t>
        </is>
      </c>
      <c r="B5" t="n">
        <v>90.58903355014299</v>
      </c>
    </row>
    <row r="6">
      <c r="A6" t="inlineStr">
        <is>
          <t>P90</t>
        </is>
      </c>
      <c r="B6" t="n">
        <v>221.0862256951662</v>
      </c>
    </row>
    <row r="7">
      <c r="A7" t="inlineStr">
        <is>
          <t>P(&gt; current) %</t>
        </is>
      </c>
      <c r="B7" t="n">
        <v>20.73</v>
      </c>
    </row>
    <row r="8">
      <c r="A8" t="inlineStr">
        <is>
          <t>P(&gt; target) %</t>
        </is>
      </c>
      <c r="B8" t="n">
        <v>38.13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6.477577142011226</v>
      </c>
    </row>
    <row r="13">
      <c r="A13" t="inlineStr">
        <is>
          <t>Gross Margin</t>
        </is>
      </c>
      <c r="B13" t="n">
        <v>7.725207196394364</v>
      </c>
    </row>
    <row r="14">
      <c r="A14" t="inlineStr">
        <is>
          <t>P/E Multiple</t>
        </is>
      </c>
      <c r="B14" t="n">
        <v>85.79721566159442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2026-07-08T09:38:15Z</dcterms:created>
  <dcterms:modified xsi:type="dcterms:W3CDTF">2026-07-08T09:38:15Z</dcterms:modified>
</cp:coreProperties>
</file>