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Visa Inc. Class A (V)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0.09</v>
      </c>
    </row>
    <row r="6">
      <c r="A6" t="inlineStr">
        <is>
          <t>Terminal multiple (×)</t>
        </is>
      </c>
      <c r="B6" s="4" t="n">
        <v>19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0.2</v>
      </c>
    </row>
    <row r="9">
      <c r="A9" t="inlineStr">
        <is>
          <t>Net cash (+) / debt (−) $B</t>
        </is>
      </c>
      <c r="B9" s="4" t="n">
        <v>-11.57</v>
      </c>
    </row>
    <row r="10">
      <c r="A10" t="inlineStr">
        <is>
          <t>Diluted shares (B)</t>
        </is>
      </c>
      <c r="B10" s="4" t="n">
        <v>1.878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0.09</v>
      </c>
      <c r="D13" s="4" t="n">
        <v>0.08</v>
      </c>
      <c r="E13" s="4" t="n">
        <v>0.07000000000000001</v>
      </c>
      <c r="F13" s="4" t="n">
        <v>0.06</v>
      </c>
    </row>
    <row r="14">
      <c r="A14" t="inlineStr">
        <is>
          <t>Operating margin</t>
        </is>
      </c>
      <c r="B14" s="4" t="n">
        <v>0.665</v>
      </c>
      <c r="C14" s="4" t="n">
        <v>0.679</v>
      </c>
      <c r="D14" s="4" t="n">
        <v>0.7</v>
      </c>
      <c r="E14" s="4" t="n">
        <v>0.7</v>
      </c>
      <c r="F14" s="4" t="n">
        <v>0.7</v>
      </c>
    </row>
    <row r="15">
      <c r="A15" t="inlineStr">
        <is>
          <t>D&amp;A $B</t>
        </is>
      </c>
      <c r="B15" s="4" t="n">
        <v>1.5517</v>
      </c>
      <c r="C15" s="4" t="n">
        <v>1.6463</v>
      </c>
      <c r="D15" s="4" t="n">
        <v>1.766</v>
      </c>
      <c r="E15" s="4" t="n">
        <v>1.9107</v>
      </c>
      <c r="F15" s="4" t="n">
        <v>2.0803</v>
      </c>
    </row>
    <row r="16">
      <c r="A16" t="inlineStr">
        <is>
          <t>Capex $B</t>
        </is>
      </c>
      <c r="B16" s="4" t="n">
        <v>1.9</v>
      </c>
      <c r="C16" s="4" t="n">
        <v>2.05</v>
      </c>
      <c r="D16" s="4" t="n">
        <v>2.2</v>
      </c>
      <c r="E16" s="4" t="n">
        <v>2.35</v>
      </c>
      <c r="F16" s="4" t="n">
        <v>2.5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47.333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Revenue CAGR ±3pp</t>
        </is>
      </c>
      <c r="B3" t="n">
        <v>75</v>
      </c>
      <c r="C3" t="n">
        <v>1</v>
      </c>
    </row>
    <row r="4">
      <c r="A4" t="inlineStr">
        <is>
          <t>Terminal × ±15%</t>
        </is>
      </c>
      <c r="B4" t="n">
        <v>69</v>
      </c>
      <c r="C4" t="n">
        <v>2</v>
      </c>
    </row>
    <row r="5">
      <c r="A5" t="inlineStr">
        <is>
          <t>WACC ±1pp</t>
        </is>
      </c>
      <c r="B5" t="n">
        <v>25</v>
      </c>
      <c r="C5" t="n">
        <v>3</v>
      </c>
    </row>
    <row r="6">
      <c r="A6" t="inlineStr">
        <is>
          <t>Op margin ±3pp</t>
        </is>
      </c>
      <c r="B6" t="n">
        <v>25</v>
      </c>
      <c r="C6" t="n">
        <v>4</v>
      </c>
    </row>
    <row r="7">
      <c r="A7" t="inlineStr">
        <is>
          <t>Capex intensity ±15%</t>
        </is>
      </c>
      <c r="B7" t="n">
        <v>6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pass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pass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fail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pass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pass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special situation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352.2</v>
      </c>
    </row>
    <row r="7">
      <c r="A7" s="3" t="inlineStr">
        <is>
          <t>Scenario PWEV target</t>
        </is>
      </c>
      <c r="B7" t="n">
        <v>335.72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  <c r="B11" t="n">
        <v>244.9993</v>
      </c>
    </row>
    <row r="12">
      <c r="A12" s="3" t="inlineStr">
        <is>
          <t>MC median</t>
        </is>
      </c>
      <c r="B12" t="n">
        <v>307.9510595137455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2026-07-08</t>
        </is>
      </c>
      <c r="D3" t="inlineStr">
        <is>
          <t>Price, market cap, EV, 52-week range, forward P/E</t>
        </is>
      </c>
      <c r="E3" t="inlineStr">
        <is>
          <t>Alpha Vantage 2026-06-27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2026-07-08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2026-07-08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2026-07-08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2026-07-08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2026-07-08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2026-07-08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2026-07-08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2026-07-08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2026-07-08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2026-07-08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2025-09-30</t>
        </is>
      </c>
      <c r="B3" t="n">
        <v>40</v>
      </c>
      <c r="C3" t="n">
        <v>32.145</v>
      </c>
      <c r="D3" t="n">
        <v>23.994</v>
      </c>
      <c r="E3" t="n">
        <v>24.783</v>
      </c>
      <c r="F3" t="n">
        <v>20.058</v>
      </c>
    </row>
    <row r="4">
      <c r="A4" t="inlineStr">
        <is>
          <t>2024-09-30</t>
        </is>
      </c>
      <c r="B4" t="n">
        <v>35.926</v>
      </c>
      <c r="C4" t="n">
        <v>28.884</v>
      </c>
      <c r="D4" t="n">
        <v>23.595</v>
      </c>
      <c r="E4" t="n">
        <v>24.557</v>
      </c>
      <c r="F4" t="n">
        <v>19.743</v>
      </c>
    </row>
    <row r="5">
      <c r="A5" t="inlineStr">
        <is>
          <t>2023-09-30</t>
        </is>
      </c>
      <c r="B5" t="n">
        <v>32.653</v>
      </c>
      <c r="C5" t="n">
        <v>26.086</v>
      </c>
      <c r="D5" t="n">
        <v>21</v>
      </c>
      <c r="E5" t="n">
        <v>21.681</v>
      </c>
      <c r="F5" t="n">
        <v>17.273</v>
      </c>
    </row>
    <row r="6">
      <c r="A6" t="inlineStr">
        <is>
          <t>2022-09-30</t>
        </is>
      </c>
      <c r="B6" t="n">
        <v>29.31</v>
      </c>
      <c r="C6" t="n">
        <v>23.577</v>
      </c>
      <c r="D6" t="n">
        <v>18.813</v>
      </c>
      <c r="E6" t="n">
        <v>18.674</v>
      </c>
      <c r="F6" t="n">
        <v>14.957</v>
      </c>
    </row>
    <row r="7">
      <c r="A7" t="inlineStr">
        <is>
          <t>2021-09-30</t>
        </is>
      </c>
      <c r="B7" t="n">
        <v>24.105</v>
      </c>
      <c r="C7" t="n">
        <v>19.135</v>
      </c>
      <c r="D7" t="n">
        <v>15.804</v>
      </c>
      <c r="E7" t="n">
        <v>16.576</v>
      </c>
      <c r="F7" t="n">
        <v>12.311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2025-09-30</t>
        </is>
      </c>
      <c r="B11" t="n">
        <v>23.059</v>
      </c>
      <c r="C11" t="n">
        <v>1.482</v>
      </c>
      <c r="D11" t="n">
        <v>21.577</v>
      </c>
      <c r="E11" t="n">
        <v>13.389</v>
      </c>
    </row>
    <row r="12">
      <c r="A12" t="inlineStr">
        <is>
          <t>2024-09-30</t>
        </is>
      </c>
      <c r="B12" t="n">
        <v>19.95</v>
      </c>
      <c r="C12" t="n">
        <v>1.257</v>
      </c>
      <c r="D12" t="n">
        <v>18.693</v>
      </c>
      <c r="E12" t="n">
        <v>16.713</v>
      </c>
    </row>
    <row r="13">
      <c r="A13" t="inlineStr">
        <is>
          <t>2023-09-30</t>
        </is>
      </c>
      <c r="B13" t="n">
        <v>20.755</v>
      </c>
      <c r="C13" t="n">
        <v>1.059</v>
      </c>
      <c r="D13" t="n">
        <v>19.696</v>
      </c>
      <c r="E13" t="n">
        <v>12.101</v>
      </c>
    </row>
    <row r="14">
      <c r="A14" t="inlineStr">
        <is>
          <t>2022-09-30</t>
        </is>
      </c>
      <c r="B14" t="n">
        <v>18.849</v>
      </c>
      <c r="C14" t="n">
        <v>0.97</v>
      </c>
      <c r="D14" t="n">
        <v>17.879</v>
      </c>
      <c r="E14" t="n">
        <v>11.589</v>
      </c>
    </row>
    <row r="15">
      <c r="A15" t="inlineStr">
        <is>
          <t>2021-09-30</t>
        </is>
      </c>
      <c r="B15" t="n">
        <v>15.227</v>
      </c>
      <c r="C15" t="n">
        <v>0.705</v>
      </c>
      <c r="D15" t="n">
        <v>14.522</v>
      </c>
      <c r="E15" t="n">
        <v>8.676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285.48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MA</t>
        </is>
      </c>
      <c r="B3" t="n">
        <v>25.19</v>
      </c>
      <c r="C3" t="n">
        <v>0.1</v>
      </c>
      <c r="D3" t="n">
        <v>0.608</v>
      </c>
      <c r="E3" t="inlineStr">
        <is>
          <t>direct</t>
        </is>
      </c>
      <c r="F3" t="n">
        <v>1</v>
      </c>
    </row>
    <row r="4">
      <c r="A4" t="inlineStr">
        <is>
          <t>XYZ</t>
        </is>
      </c>
      <c r="B4" t="n">
        <v>19.53</v>
      </c>
      <c r="C4" t="n">
        <v>0.1</v>
      </c>
      <c r="D4" t="n">
        <v>-0.026</v>
      </c>
      <c r="E4" t="inlineStr">
        <is>
          <t>direct</t>
        </is>
      </c>
      <c r="F4" t="n">
        <v>1</v>
      </c>
    </row>
    <row r="5">
      <c r="A5" t="inlineStr">
        <is>
          <t>PYPL</t>
        </is>
      </c>
      <c r="B5" t="n">
        <v>7.98</v>
      </c>
      <c r="C5" t="n">
        <v>0.1</v>
      </c>
      <c r="D5" t="n">
        <v>0.18</v>
      </c>
      <c r="E5" t="inlineStr">
        <is>
          <t>broad</t>
        </is>
      </c>
      <c r="F5" t="n">
        <v>0.25</v>
      </c>
    </row>
    <row r="6">
      <c r="A6" t="inlineStr">
        <is>
          <t>CPAY</t>
        </is>
      </c>
      <c r="B6" t="n">
        <v>12.58</v>
      </c>
      <c r="C6" t="n">
        <v>0.1</v>
      </c>
      <c r="D6" t="n">
        <v>0.414</v>
      </c>
      <c r="E6" t="inlineStr">
        <is>
          <t>segment</t>
        </is>
      </c>
      <c r="F6" t="n">
        <v>0.5</v>
      </c>
    </row>
    <row r="8">
      <c r="A8" s="3" t="inlineStr">
        <is>
          <t>Quality-weighted fwd P/E</t>
        </is>
      </c>
      <c r="B8" t="n">
        <v>19.3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Disintermediation / Stablecoin / Take-Rate / Regulation</t>
        </is>
      </c>
      <c r="B3" t="n">
        <v>0.2</v>
      </c>
      <c r="C3" t="n">
        <v>12.686</v>
      </c>
      <c r="D3" t="n">
        <v>12.5</v>
      </c>
      <c r="E3">
        <f>C3*D3</f>
        <v/>
      </c>
      <c r="F3">
        <f>E3/352.2-1</f>
        <v/>
      </c>
    </row>
    <row r="4">
      <c r="A4" t="inlineStr">
        <is>
          <t>Consumer-Spend Recession</t>
        </is>
      </c>
      <c r="B4" t="n">
        <v>0.17</v>
      </c>
      <c r="C4" t="n">
        <v>14.321</v>
      </c>
      <c r="D4" t="n">
        <v>18</v>
      </c>
      <c r="E4">
        <f>C4*D4</f>
        <v/>
      </c>
      <c r="F4">
        <f>E4/352.2-1</f>
        <v/>
      </c>
    </row>
    <row r="5">
      <c r="A5" t="inlineStr">
        <is>
          <t>Base — Volume + Take-Rate Growth</t>
        </is>
      </c>
      <c r="B5" t="n">
        <v>0.35</v>
      </c>
      <c r="C5" t="n">
        <v>16.708</v>
      </c>
      <c r="D5" t="n">
        <v>22</v>
      </c>
      <c r="E5">
        <f>C5*D5</f>
        <v/>
      </c>
      <c r="F5">
        <f>E5/352.2-1</f>
        <v/>
      </c>
    </row>
    <row r="6">
      <c r="A6" t="inlineStr">
        <is>
          <t>Growth — Cross-Border / Value-Added Services</t>
        </is>
      </c>
      <c r="B6" t="n">
        <v>0.2</v>
      </c>
      <c r="C6" t="n">
        <v>17.702</v>
      </c>
      <c r="D6" t="n">
        <v>25.5</v>
      </c>
      <c r="E6">
        <f>C6*D6</f>
        <v/>
      </c>
      <c r="F6">
        <f>E6/352.2-1</f>
        <v/>
      </c>
    </row>
    <row r="7">
      <c r="A7" t="inlineStr">
        <is>
          <t>Bull — Re-Rate</t>
        </is>
      </c>
      <c r="B7" t="n">
        <v>0.08</v>
      </c>
      <c r="C7" t="n">
        <v>18.383</v>
      </c>
      <c r="D7" t="n">
        <v>30.5</v>
      </c>
      <c r="E7">
        <f>C7*D7</f>
        <v/>
      </c>
      <c r="F7">
        <f>E7/352.2-1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307.9510595137455</v>
      </c>
    </row>
    <row r="5">
      <c r="A5" t="inlineStr">
        <is>
          <t>P10</t>
        </is>
      </c>
      <c r="B5" t="n">
        <v>193.9352233630554</v>
      </c>
    </row>
    <row r="6">
      <c r="A6" t="inlineStr">
        <is>
          <t>P90</t>
        </is>
      </c>
      <c r="B6" t="n">
        <v>455.3534419949307</v>
      </c>
    </row>
    <row r="7">
      <c r="A7" t="inlineStr">
        <is>
          <t>P(&gt; current) %</t>
        </is>
      </c>
      <c r="B7" t="n">
        <v>33.83</v>
      </c>
    </row>
    <row r="8">
      <c r="A8" t="inlineStr">
        <is>
          <t>P(&gt; target) %</t>
        </is>
      </c>
      <c r="B8" t="n">
        <v>39.6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5.941670774910118</v>
      </c>
    </row>
    <row r="13">
      <c r="A13" t="inlineStr">
        <is>
          <t>Gross Margin</t>
        </is>
      </c>
      <c r="B13" t="n">
        <v>0.06545647887483978</v>
      </c>
    </row>
    <row r="14">
      <c r="A14" t="inlineStr">
        <is>
          <t>P/E Multiple</t>
        </is>
      </c>
      <c r="B14" t="n">
        <v>93.99287274621506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2026-07-08T09:41:02Z</dcterms:created>
  <dcterms:modified xsi:type="dcterms:W3CDTF">2026-07-08T09:41:02Z</dcterms:modified>
</cp:coreProperties>
</file>