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United Airlines Holdings Inc (UAL)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-23.1</v>
      </c>
    </row>
    <row r="10">
      <c r="A10" t="inlineStr">
        <is>
          <t>Diluted shares (B)</t>
        </is>
      </c>
      <c r="B10" s="4" t="n">
        <v>0.313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0.063</v>
      </c>
      <c r="C14" s="4" t="n">
        <v>0.065</v>
      </c>
      <c r="D14" s="4" t="n">
        <v>0.067</v>
      </c>
      <c r="E14" s="4" t="n">
        <v>0.067</v>
      </c>
      <c r="F14" s="4" t="n">
        <v>0.067</v>
      </c>
    </row>
    <row r="15">
      <c r="A15" t="inlineStr">
        <is>
          <t>D&amp;A $B</t>
        </is>
      </c>
      <c r="B15" s="4" t="n">
        <v>5.9117</v>
      </c>
      <c r="C15" s="4" t="n">
        <v>5.9993</v>
      </c>
      <c r="D15" s="4" t="n">
        <v>6.1203</v>
      </c>
      <c r="E15" s="4" t="n">
        <v>6.2747</v>
      </c>
      <c r="F15" s="4" t="n">
        <v>6.4623</v>
      </c>
    </row>
    <row r="16">
      <c r="A16" t="inlineStr">
        <is>
          <t>Capex $B</t>
        </is>
      </c>
      <c r="B16" s="4" t="n">
        <v>6.1</v>
      </c>
      <c r="C16" s="4" t="n">
        <v>6.4</v>
      </c>
      <c r="D16" s="4" t="n">
        <v>6.6</v>
      </c>
      <c r="E16" s="4" t="n">
        <v>6.8</v>
      </c>
      <c r="F16" s="4" t="n">
        <v>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62.889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118</v>
      </c>
      <c r="C3" t="n">
        <v>1</v>
      </c>
    </row>
    <row r="4">
      <c r="A4" t="inlineStr">
        <is>
          <t>Capex intensity ±15%</t>
        </is>
      </c>
      <c r="B4" t="n">
        <v>74</v>
      </c>
      <c r="C4" t="n">
        <v>2</v>
      </c>
    </row>
    <row r="5">
      <c r="A5" t="inlineStr">
        <is>
          <t>Revenue CAGR ±3pp</t>
        </is>
      </c>
      <c r="B5" t="n">
        <v>33</v>
      </c>
      <c r="C5" t="n">
        <v>3</v>
      </c>
    </row>
    <row r="6">
      <c r="A6" t="inlineStr">
        <is>
          <t>Terminal × ±15%</t>
        </is>
      </c>
      <c r="B6" t="n">
        <v>23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128.31</v>
      </c>
    </row>
    <row r="7">
      <c r="A7" s="3" t="inlineStr">
        <is>
          <t>Scenario PWEV target</t>
        </is>
      </c>
      <c r="B7" t="n">
        <v>138.18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201.1506</v>
      </c>
    </row>
    <row r="12">
      <c r="A12" s="3" t="inlineStr">
        <is>
          <t>MC median</t>
        </is>
      </c>
      <c r="B12" t="n">
        <v>121.1868220984839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59.07</v>
      </c>
      <c r="C3" t="n">
        <v>37.878</v>
      </c>
      <c r="D3" t="n">
        <v>4.713</v>
      </c>
      <c r="E3" t="n">
        <v>4.599</v>
      </c>
      <c r="F3" t="n">
        <v>3.353</v>
      </c>
    </row>
    <row r="4">
      <c r="A4" t="inlineStr">
        <is>
          <t>2024-12-31</t>
        </is>
      </c>
      <c r="B4" t="n">
        <v>57.063</v>
      </c>
      <c r="C4" t="n">
        <v>19.42</v>
      </c>
      <c r="D4" t="n">
        <v>5.096</v>
      </c>
      <c r="E4" t="n">
        <v>5.57</v>
      </c>
      <c r="F4" t="n">
        <v>3.149</v>
      </c>
    </row>
    <row r="5">
      <c r="A5" t="inlineStr">
        <is>
          <t>2023-12-31</t>
        </is>
      </c>
      <c r="B5" t="n">
        <v>53.717</v>
      </c>
      <c r="C5" t="n">
        <v>15.199</v>
      </c>
      <c r="D5" t="n">
        <v>4.211</v>
      </c>
      <c r="E5" t="n">
        <v>5.161</v>
      </c>
      <c r="F5" t="n">
        <v>2.618</v>
      </c>
    </row>
    <row r="6">
      <c r="A6" t="inlineStr">
        <is>
          <t>2022-12-31</t>
        </is>
      </c>
      <c r="B6" t="n">
        <v>44.955</v>
      </c>
      <c r="C6" t="n">
        <v>10.64</v>
      </c>
      <c r="D6" t="n">
        <v>2.337</v>
      </c>
      <c r="E6" t="n">
        <v>2.663</v>
      </c>
      <c r="F6" t="n">
        <v>0.737</v>
      </c>
    </row>
    <row r="7">
      <c r="A7" t="inlineStr">
        <is>
          <t>2021-12-31</t>
        </is>
      </c>
      <c r="B7" t="n">
        <v>24.634</v>
      </c>
      <c r="C7" t="n">
        <v>0.721</v>
      </c>
      <c r="D7" t="n">
        <v>-1.022</v>
      </c>
      <c r="E7" t="n">
        <v>-0.98</v>
      </c>
      <c r="F7" t="n">
        <v>-1.964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8.430999999999999</v>
      </c>
      <c r="C11" t="n">
        <v>5.874</v>
      </c>
      <c r="D11" t="n">
        <v>2.557</v>
      </c>
      <c r="E11" t="n">
        <v>0.637</v>
      </c>
    </row>
    <row r="12">
      <c r="A12" t="inlineStr">
        <is>
          <t>2024-12-31</t>
        </is>
      </c>
      <c r="B12" t="n">
        <v>9.445</v>
      </c>
      <c r="C12" t="n">
        <v>5.615</v>
      </c>
      <c r="D12" t="n">
        <v>3.83</v>
      </c>
      <c r="E12" t="n">
        <v>0.162</v>
      </c>
    </row>
    <row r="13">
      <c r="A13" t="inlineStr">
        <is>
          <t>2023-12-31</t>
        </is>
      </c>
      <c r="B13" t="n">
        <v>6.911</v>
      </c>
      <c r="C13" t="n">
        <v>7.171</v>
      </c>
      <c r="D13" t="n">
        <v>-0.26</v>
      </c>
      <c r="E13" t="n">
        <v>0</v>
      </c>
    </row>
    <row r="14">
      <c r="A14" t="inlineStr">
        <is>
          <t>2022-12-31</t>
        </is>
      </c>
      <c r="B14" t="n">
        <v>6.066</v>
      </c>
      <c r="C14" t="n">
        <v>4.819</v>
      </c>
      <c r="D14" t="n">
        <v>1.247</v>
      </c>
      <c r="E14" t="n">
        <v>0</v>
      </c>
    </row>
    <row r="15">
      <c r="A15" t="inlineStr">
        <is>
          <t>2021-12-31</t>
        </is>
      </c>
      <c r="B15" t="n">
        <v>2.067</v>
      </c>
      <c r="C15" t="n">
        <v>2.107</v>
      </c>
      <c r="D15" t="n">
        <v>-0.04</v>
      </c>
      <c r="E15" t="n">
        <v>0.532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39.57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DAL</t>
        </is>
      </c>
      <c r="B3" t="n">
        <v>17.01</v>
      </c>
      <c r="C3" t="n">
        <v>0.04</v>
      </c>
      <c r="D3" t="n">
        <v>0.032</v>
      </c>
      <c r="E3" t="inlineStr">
        <is>
          <t>segment</t>
        </is>
      </c>
      <c r="F3" t="n">
        <v>0.5</v>
      </c>
    </row>
    <row r="4">
      <c r="A4" t="inlineStr">
        <is>
          <t>LUV</t>
        </is>
      </c>
      <c r="B4" t="n">
        <v>16.67</v>
      </c>
      <c r="C4" t="n">
        <v>0.04</v>
      </c>
      <c r="D4" t="n">
        <v>0.045</v>
      </c>
      <c r="E4" t="inlineStr">
        <is>
          <t>segment</t>
        </is>
      </c>
      <c r="F4" t="n">
        <v>0.5</v>
      </c>
    </row>
    <row r="5">
      <c r="A5" t="inlineStr">
        <is>
          <t>ODFL</t>
        </is>
      </c>
      <c r="B5" t="n">
        <v>40.49</v>
      </c>
      <c r="C5" t="n">
        <v>0.04</v>
      </c>
      <c r="D5" t="n">
        <v>0.238</v>
      </c>
      <c r="E5" t="inlineStr">
        <is>
          <t>broad</t>
        </is>
      </c>
      <c r="F5" t="n">
        <v>0.25</v>
      </c>
    </row>
    <row r="6">
      <c r="A6" t="inlineStr">
        <is>
          <t>WAB</t>
        </is>
      </c>
      <c r="B6" t="n">
        <v>23.75</v>
      </c>
      <c r="C6" t="n">
        <v>0.03</v>
      </c>
      <c r="D6" t="n">
        <v>0.19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21.9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Overcapacity / Fuel-Labor Cost / Leverage</t>
        </is>
      </c>
      <c r="B3" t="n">
        <v>0.22</v>
      </c>
      <c r="C3" t="n">
        <v>4.642</v>
      </c>
      <c r="D3" t="n">
        <v>9</v>
      </c>
      <c r="E3">
        <f>C3*D3</f>
        <v/>
      </c>
      <c r="F3">
        <f>E3/128.31-1</f>
        <v/>
      </c>
    </row>
    <row r="4">
      <c r="A4" t="inlineStr">
        <is>
          <t>Demand Recession</t>
        </is>
      </c>
      <c r="B4" t="n">
        <v>0.18</v>
      </c>
      <c r="C4" t="n">
        <v>7.105</v>
      </c>
      <c r="D4" t="n">
        <v>11.5</v>
      </c>
      <c r="E4">
        <f>C4*D4</f>
        <v/>
      </c>
      <c r="F4">
        <f>E4/128.31-1</f>
        <v/>
      </c>
    </row>
    <row r="5">
      <c r="A5" t="inlineStr">
        <is>
          <t>Base — Capacity Discipline + Premium Mix</t>
        </is>
      </c>
      <c r="B5" t="n">
        <v>0.32</v>
      </c>
      <c r="C5" t="n">
        <v>10.005</v>
      </c>
      <c r="D5" t="n">
        <v>14</v>
      </c>
      <c r="E5">
        <f>C5*D5</f>
        <v/>
      </c>
      <c r="F5">
        <f>E5/128.31-1</f>
        <v/>
      </c>
    </row>
    <row r="6">
      <c r="A6" t="inlineStr">
        <is>
          <t>Upcycle — Strong Demand / Low Fuel</t>
        </is>
      </c>
      <c r="B6" t="n">
        <v>0.2</v>
      </c>
      <c r="C6" t="n">
        <v>13.688</v>
      </c>
      <c r="D6" t="n">
        <v>17</v>
      </c>
      <c r="E6">
        <f>C6*D6</f>
        <v/>
      </c>
      <c r="F6">
        <f>E6/128.31-1</f>
        <v/>
      </c>
    </row>
    <row r="7">
      <c r="A7" t="inlineStr">
        <is>
          <t>Spike — Premium-Travel Boom</t>
        </is>
      </c>
      <c r="B7" t="n">
        <v>0.08</v>
      </c>
      <c r="C7" t="n">
        <v>15.621</v>
      </c>
      <c r="D7" t="n">
        <v>18</v>
      </c>
      <c r="E7">
        <f>C7*D7</f>
        <v/>
      </c>
      <c r="F7">
        <f>E7/128.31-1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121.1868220984839</v>
      </c>
    </row>
    <row r="5">
      <c r="A5" t="inlineStr">
        <is>
          <t>P10</t>
        </is>
      </c>
      <c r="B5" t="n">
        <v>42.89531763590522</v>
      </c>
    </row>
    <row r="6">
      <c r="A6" t="inlineStr">
        <is>
          <t>P90</t>
        </is>
      </c>
      <c r="B6" t="n">
        <v>252.5775056546617</v>
      </c>
    </row>
    <row r="7">
      <c r="A7" t="inlineStr">
        <is>
          <t>P(&gt; current) %</t>
        </is>
      </c>
      <c r="B7" t="n">
        <v>46.46</v>
      </c>
    </row>
    <row r="8">
      <c r="A8" t="inlineStr">
        <is>
          <t>P(&gt; target) %</t>
        </is>
      </c>
      <c r="B8" t="n">
        <v>42.02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6.048162715354962</v>
      </c>
    </row>
    <row r="13">
      <c r="A13" t="inlineStr">
        <is>
          <t>Gross Margin</t>
        </is>
      </c>
      <c r="B13" t="n">
        <v>57.28169272917148</v>
      </c>
    </row>
    <row r="14">
      <c r="A14" t="inlineStr">
        <is>
          <t>P/E Multiple</t>
        </is>
      </c>
      <c r="B14" t="n">
        <v>36.67014455547356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2026-07-08T09:40:59Z</dcterms:created>
  <dcterms:modified xsi:type="dcterms:W3CDTF">2026-07-08T09:40:59Z</dcterms:modified>
</cp:coreProperties>
</file>