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Tyler Technologies Inc (TYL)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0.27</v>
      </c>
    </row>
    <row r="10">
      <c r="A10" t="inlineStr">
        <is>
          <t>Diluted shares (B)</t>
        </is>
      </c>
      <c r="B10" s="4" t="n">
        <v>0.039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0.258</v>
      </c>
      <c r="C14" s="4" t="n">
        <v>0.263</v>
      </c>
      <c r="D14" s="4" t="n">
        <v>0.271</v>
      </c>
      <c r="E14" s="4" t="n">
        <v>0.271</v>
      </c>
      <c r="F14" s="4" t="n">
        <v>0.271</v>
      </c>
    </row>
    <row r="15">
      <c r="A15" t="inlineStr">
        <is>
          <t>D&amp;A $B</t>
        </is>
      </c>
      <c r="B15" s="4" t="n">
        <v>0.0163</v>
      </c>
      <c r="C15" s="4" t="n">
        <v>0.0168</v>
      </c>
      <c r="D15" s="4" t="n">
        <v>0.0175</v>
      </c>
      <c r="E15" s="4" t="n">
        <v>0.0183</v>
      </c>
      <c r="F15" s="4" t="n">
        <v>0.0193</v>
      </c>
    </row>
    <row r="16">
      <c r="A16" t="inlineStr">
        <is>
          <t>Capex $B</t>
        </is>
      </c>
      <c r="B16" s="4" t="n">
        <v>0.018</v>
      </c>
      <c r="C16" s="4" t="n">
        <v>0.019</v>
      </c>
      <c r="D16" s="4" t="n">
        <v>0.02</v>
      </c>
      <c r="E16" s="4" t="n">
        <v>0.021</v>
      </c>
      <c r="F16" s="4" t="n">
        <v>0.022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2.618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80</v>
      </c>
      <c r="C3" t="n">
        <v>1</v>
      </c>
    </row>
    <row r="4">
      <c r="A4" t="inlineStr">
        <is>
          <t>Terminal × ±15%</t>
        </is>
      </c>
      <c r="B4" t="n">
        <v>74</v>
      </c>
      <c r="C4" t="n">
        <v>2</v>
      </c>
    </row>
    <row r="5">
      <c r="A5" t="inlineStr">
        <is>
          <t>Op margin ±3pp</t>
        </is>
      </c>
      <c r="B5" t="n">
        <v>70</v>
      </c>
      <c r="C5" t="n">
        <v>3</v>
      </c>
    </row>
    <row r="6">
      <c r="A6" t="inlineStr">
        <is>
          <t>WACC ±1pp</t>
        </is>
      </c>
      <c r="B6" t="n">
        <v>26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321.45</v>
      </c>
    </row>
    <row r="7">
      <c r="A7" s="3" t="inlineStr">
        <is>
          <t>Scenario PWEV target</t>
        </is>
      </c>
      <c r="B7" t="n">
        <v>291.28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335.1044000000001</v>
      </c>
    </row>
    <row r="12">
      <c r="A12" s="3" t="inlineStr">
        <is>
          <t>MC median</t>
        </is>
      </c>
      <c r="B12" t="n">
        <v>261.6948503356244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2.332</v>
      </c>
      <c r="C3" t="n">
        <v>1.027</v>
      </c>
      <c r="D3" t="n">
        <v>0.358</v>
      </c>
      <c r="E3" t="n">
        <v>0.395</v>
      </c>
      <c r="F3" t="n">
        <v>0.316</v>
      </c>
    </row>
    <row r="4">
      <c r="A4" t="inlineStr">
        <is>
          <t>2024-12-31</t>
        </is>
      </c>
      <c r="B4" t="n">
        <v>2.138</v>
      </c>
      <c r="C4" t="n">
        <v>0.876</v>
      </c>
      <c r="D4" t="n">
        <v>0.3</v>
      </c>
      <c r="E4" t="n">
        <v>0.314</v>
      </c>
      <c r="F4" t="n">
        <v>0.263</v>
      </c>
    </row>
    <row r="5">
      <c r="A5" t="inlineStr">
        <is>
          <t>2023-12-31</t>
        </is>
      </c>
      <c r="B5" t="n">
        <v>1.952</v>
      </c>
      <c r="C5" t="n">
        <v>0.786</v>
      </c>
      <c r="D5" t="n">
        <v>0.219</v>
      </c>
      <c r="E5" t="n">
        <v>0.222</v>
      </c>
      <c r="F5" t="n">
        <v>0.166</v>
      </c>
    </row>
    <row r="6">
      <c r="A6" t="inlineStr">
        <is>
          <t>2022-12-31</t>
        </is>
      </c>
      <c r="B6" t="n">
        <v>1.85</v>
      </c>
      <c r="C6" t="n">
        <v>0.723</v>
      </c>
      <c r="D6" t="n">
        <v>0.216</v>
      </c>
      <c r="E6" t="n">
        <v>0.216</v>
      </c>
      <c r="F6" t="n">
        <v>0.164</v>
      </c>
    </row>
    <row r="7">
      <c r="A7" t="inlineStr">
        <is>
          <t>2021-12-31</t>
        </is>
      </c>
      <c r="B7" t="n">
        <v>1.592</v>
      </c>
      <c r="C7" t="n">
        <v>0.665</v>
      </c>
      <c r="D7" t="n">
        <v>0.206</v>
      </c>
      <c r="E7" t="n">
        <v>0.182</v>
      </c>
      <c r="F7" t="n">
        <v>0.161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0.654</v>
      </c>
      <c r="C11" t="n">
        <v>0.016</v>
      </c>
      <c r="D11" t="n">
        <v>0.638</v>
      </c>
      <c r="E11" t="n">
        <v>0.153</v>
      </c>
    </row>
    <row r="12">
      <c r="A12" t="inlineStr">
        <is>
          <t>2024-12-31</t>
        </is>
      </c>
      <c r="B12" t="n">
        <v>0.625</v>
      </c>
      <c r="C12" t="n">
        <v>0.021</v>
      </c>
      <c r="D12" t="n">
        <v>0.604</v>
      </c>
      <c r="E12" t="n">
        <v>0.075</v>
      </c>
    </row>
    <row r="13">
      <c r="A13" t="inlineStr">
        <is>
          <t>2023-12-31</t>
        </is>
      </c>
      <c r="B13" t="n">
        <v>0.38</v>
      </c>
      <c r="C13" t="n">
        <v>0.053</v>
      </c>
      <c r="D13" t="n">
        <v>0.327</v>
      </c>
      <c r="E13" t="n">
        <v>0.033</v>
      </c>
    </row>
    <row r="14">
      <c r="A14" t="inlineStr">
        <is>
          <t>2022-12-31</t>
        </is>
      </c>
      <c r="B14" t="n">
        <v>0.381</v>
      </c>
      <c r="C14" t="n">
        <v>0.05</v>
      </c>
      <c r="D14" t="n">
        <v>0.331</v>
      </c>
      <c r="E14" t="n">
        <v>0.001</v>
      </c>
    </row>
    <row r="15">
      <c r="A15" t="inlineStr">
        <is>
          <t>2021-12-31</t>
        </is>
      </c>
      <c r="B15" t="n">
        <v>0.372</v>
      </c>
      <c r="C15" t="n">
        <v>0.056</v>
      </c>
      <c r="D15" t="n">
        <v>0.316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321.73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direct</t>
        </is>
      </c>
      <c r="F3" t="n">
        <v>1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8.252000000000001</v>
      </c>
      <c r="D3" t="n">
        <v>15.5</v>
      </c>
      <c r="E3">
        <f>C3*D3</f>
        <v/>
      </c>
      <c r="F3">
        <f>E3/321.45-1</f>
        <v/>
      </c>
    </row>
    <row r="4">
      <c r="A4" t="inlineStr">
        <is>
          <t>Enterprise-Spend Recession</t>
        </is>
      </c>
      <c r="B4" t="n">
        <v>0.17</v>
      </c>
      <c r="C4" t="n">
        <v>10.766</v>
      </c>
      <c r="D4" t="n">
        <v>20</v>
      </c>
      <c r="E4">
        <f>C4*D4</f>
        <v/>
      </c>
      <c r="F4">
        <f>E4/321.45-1</f>
        <v/>
      </c>
    </row>
    <row r="5">
      <c r="A5" t="inlineStr">
        <is>
          <t>Base — Seat + Retention Growth</t>
        </is>
      </c>
      <c r="B5" t="n">
        <v>0.35</v>
      </c>
      <c r="C5" t="n">
        <v>12.888</v>
      </c>
      <c r="D5" t="n">
        <v>22</v>
      </c>
      <c r="E5">
        <f>C5*D5</f>
        <v/>
      </c>
      <c r="F5">
        <f>E5/321.45-1</f>
        <v/>
      </c>
    </row>
    <row r="6">
      <c r="A6" t="inlineStr">
        <is>
          <t>Growth — AI Monetization / Platform</t>
        </is>
      </c>
      <c r="B6" t="n">
        <v>0.2</v>
      </c>
      <c r="C6" t="n">
        <v>14.964</v>
      </c>
      <c r="D6" t="n">
        <v>26</v>
      </c>
      <c r="E6">
        <f>C6*D6</f>
        <v/>
      </c>
      <c r="F6">
        <f>E6/321.45-1</f>
        <v/>
      </c>
    </row>
    <row r="7">
      <c r="A7" t="inlineStr">
        <is>
          <t>Bull — Re-Rate</t>
        </is>
      </c>
      <c r="B7" t="n">
        <v>0.08</v>
      </c>
      <c r="C7" t="n">
        <v>16.495</v>
      </c>
      <c r="D7" t="n">
        <v>30</v>
      </c>
      <c r="E7">
        <f>C7*D7</f>
        <v/>
      </c>
      <c r="F7">
        <f>E7/321.45-1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261.6948503356244</v>
      </c>
    </row>
    <row r="5">
      <c r="A5" t="inlineStr">
        <is>
          <t>P10</t>
        </is>
      </c>
      <c r="B5" t="n">
        <v>142.8331978023967</v>
      </c>
    </row>
    <row r="6">
      <c r="A6" t="inlineStr">
        <is>
          <t>P90</t>
        </is>
      </c>
      <c r="B6" t="n">
        <v>446.8009051827086</v>
      </c>
    </row>
    <row r="7">
      <c r="A7" t="inlineStr">
        <is>
          <t>P(&gt; current) %</t>
        </is>
      </c>
      <c r="B7" t="n">
        <v>32.05</v>
      </c>
    </row>
    <row r="8">
      <c r="A8" t="inlineStr">
        <is>
          <t>P(&gt; target) %</t>
        </is>
      </c>
      <c r="B8" t="n">
        <v>40.23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6.046010949752584</v>
      </c>
    </row>
    <row r="13">
      <c r="A13" t="inlineStr">
        <is>
          <t>Gross Margin</t>
        </is>
      </c>
      <c r="B13" t="n">
        <v>21.79506313101432</v>
      </c>
    </row>
    <row r="14">
      <c r="A14" t="inlineStr">
        <is>
          <t>P/E Multiple</t>
        </is>
      </c>
      <c r="B14" t="n">
        <v>72.15892591923311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2026-07-08T09:38:14Z</dcterms:created>
  <dcterms:modified xsi:type="dcterms:W3CDTF">2026-07-08T09:38:14Z</dcterms:modified>
</cp:coreProperties>
</file>