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Textron Inc (TXT)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-2.37</v>
      </c>
    </row>
    <row r="10">
      <c r="A10" t="inlineStr">
        <is>
          <t>Diluted shares (B)</t>
        </is>
      </c>
      <c r="B10" s="4" t="n">
        <v>0.171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0.089</v>
      </c>
      <c r="C14" s="4" t="n">
        <v>0.091</v>
      </c>
      <c r="D14" s="4" t="n">
        <v>0.094</v>
      </c>
      <c r="E14" s="4" t="n">
        <v>0.094</v>
      </c>
      <c r="F14" s="4" t="n">
        <v>0.094</v>
      </c>
    </row>
    <row r="15">
      <c r="A15" t="inlineStr">
        <is>
          <t>D&amp;A $B</t>
        </is>
      </c>
      <c r="B15" s="4" t="n">
        <v>0.39</v>
      </c>
      <c r="C15" s="4" t="n">
        <v>0.4127</v>
      </c>
      <c r="D15" s="4" t="n">
        <v>0.452</v>
      </c>
      <c r="E15" s="4" t="n">
        <v>0.508</v>
      </c>
      <c r="F15" s="4" t="n">
        <v>0.5757</v>
      </c>
    </row>
    <row r="16">
      <c r="A16" t="inlineStr">
        <is>
          <t>Capex $B</t>
        </is>
      </c>
      <c r="B16" s="4" t="n">
        <v>0.42</v>
      </c>
      <c r="C16" s="4" t="n">
        <v>0.52</v>
      </c>
      <c r="D16" s="4" t="n">
        <v>0.62</v>
      </c>
      <c r="E16" s="4" t="n">
        <v>0.72</v>
      </c>
      <c r="F16" s="4" t="n">
        <v>0.79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16.253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63</v>
      </c>
      <c r="C3" t="n">
        <v>1</v>
      </c>
    </row>
    <row r="4">
      <c r="A4" t="inlineStr">
        <is>
          <t>Revenue CAGR ±3pp</t>
        </is>
      </c>
      <c r="B4" t="n">
        <v>24</v>
      </c>
      <c r="C4" t="n">
        <v>2</v>
      </c>
    </row>
    <row r="5">
      <c r="A5" t="inlineStr">
        <is>
          <t>Terminal × ±15%</t>
        </is>
      </c>
      <c r="B5" t="n">
        <v>17</v>
      </c>
      <c r="C5" t="n">
        <v>3</v>
      </c>
    </row>
    <row r="6">
      <c r="A6" t="inlineStr">
        <is>
          <t>Capex intensity ±15%</t>
        </is>
      </c>
      <c r="B6" t="n">
        <v>14</v>
      </c>
      <c r="C6" t="n">
        <v>4</v>
      </c>
    </row>
    <row r="7">
      <c r="A7" t="inlineStr">
        <is>
          <t>WACC ±1pp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91.58</v>
      </c>
    </row>
    <row r="7">
      <c r="A7" s="3" t="inlineStr">
        <is>
          <t>Scenario PWEV target</t>
        </is>
      </c>
      <c r="B7" t="n">
        <v>88.53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260.823</v>
      </c>
    </row>
    <row r="12">
      <c r="A12" s="3" t="inlineStr">
        <is>
          <t>MC median</t>
        </is>
      </c>
      <c r="B12" t="n">
        <v>77.3825986863458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14.799</v>
      </c>
      <c r="C3" t="n">
        <v>2.502</v>
      </c>
      <c r="D3" t="n">
        <v>1.249</v>
      </c>
      <c r="E3" t="n">
        <v>1.245</v>
      </c>
      <c r="F3" t="n">
        <v>0.921</v>
      </c>
    </row>
    <row r="4">
      <c r="A4" t="inlineStr">
        <is>
          <t>2024-12-31</t>
        </is>
      </c>
      <c r="B4" t="n">
        <v>13.702</v>
      </c>
      <c r="C4" t="n">
        <v>2.502</v>
      </c>
      <c r="D4" t="n">
        <v>0.855</v>
      </c>
      <c r="E4" t="n">
        <v>1.04</v>
      </c>
      <c r="F4" t="n">
        <v>0.824</v>
      </c>
    </row>
    <row r="5">
      <c r="A5" t="inlineStr">
        <is>
          <t>2023-12-31</t>
        </is>
      </c>
      <c r="B5" t="n">
        <v>13.683</v>
      </c>
      <c r="C5" t="n">
        <v>2.848</v>
      </c>
      <c r="D5" t="n">
        <v>1.053</v>
      </c>
      <c r="E5" t="n">
        <v>1.164</v>
      </c>
      <c r="F5" t="n">
        <v>0.921</v>
      </c>
    </row>
    <row r="6">
      <c r="A6" t="inlineStr">
        <is>
          <t>2022-12-31</t>
        </is>
      </c>
      <c r="B6" t="n">
        <v>12.869</v>
      </c>
      <c r="C6" t="n">
        <v>2.67</v>
      </c>
      <c r="D6" t="n">
        <v>0.883</v>
      </c>
      <c r="E6" t="n">
        <v>1.123</v>
      </c>
      <c r="F6" t="n">
        <v>0.861</v>
      </c>
    </row>
    <row r="7">
      <c r="A7" t="inlineStr">
        <is>
          <t>2021-12-31</t>
        </is>
      </c>
      <c r="B7" t="n">
        <v>12.382</v>
      </c>
      <c r="C7" t="n">
        <v>2.085</v>
      </c>
      <c r="D7" t="n">
        <v>0.864</v>
      </c>
      <c r="E7" t="n">
        <v>1.015</v>
      </c>
      <c r="F7" t="n">
        <v>0.746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1.268</v>
      </c>
      <c r="C11" t="n">
        <v>0.384</v>
      </c>
      <c r="D11" t="n">
        <v>0.884</v>
      </c>
      <c r="E11" t="n">
        <v>1.077</v>
      </c>
    </row>
    <row r="12">
      <c r="A12" t="inlineStr">
        <is>
          <t>2024-12-31</t>
        </is>
      </c>
      <c r="B12" t="n">
        <v>1.266</v>
      </c>
      <c r="C12" t="n">
        <v>0.402</v>
      </c>
      <c r="D12" t="n">
        <v>0.864</v>
      </c>
      <c r="E12" t="n">
        <v>1.168</v>
      </c>
    </row>
    <row r="13">
      <c r="A13" t="inlineStr">
        <is>
          <t>2023-12-31</t>
        </is>
      </c>
      <c r="B13" t="n">
        <v>1.266</v>
      </c>
      <c r="C13" t="n">
        <v>0.402</v>
      </c>
      <c r="D13" t="n">
        <v>0.864</v>
      </c>
      <c r="E13" t="n">
        <v>1.168</v>
      </c>
    </row>
    <row r="14">
      <c r="A14" t="inlineStr">
        <is>
          <t>2022-12-31</t>
        </is>
      </c>
      <c r="B14" t="n">
        <v>1.598</v>
      </c>
      <c r="C14" t="n">
        <v>0.375</v>
      </c>
      <c r="D14" t="n">
        <v>1.223</v>
      </c>
      <c r="E14" t="n">
        <v>0.921</v>
      </c>
    </row>
    <row r="15">
      <c r="A15" t="inlineStr">
        <is>
          <t>2021-12-31</t>
        </is>
      </c>
      <c r="B15" t="n">
        <v>0.768</v>
      </c>
      <c r="C15" t="n">
        <v>0.317</v>
      </c>
      <c r="D15" t="n">
        <v>0.451</v>
      </c>
      <c r="E15" t="n">
        <v>0.183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72.53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GE</t>
        </is>
      </c>
      <c r="B3" t="n">
        <v>50</v>
      </c>
      <c r="C3" t="n">
        <v>0.07000000000000001</v>
      </c>
      <c r="D3" t="n">
        <v>0.202</v>
      </c>
      <c r="E3" t="inlineStr">
        <is>
          <t>broad</t>
        </is>
      </c>
      <c r="F3" t="n">
        <v>0.25</v>
      </c>
    </row>
    <row r="4">
      <c r="A4" t="inlineStr">
        <is>
          <t>RTX</t>
        </is>
      </c>
      <c r="B4" t="n">
        <v>26.6</v>
      </c>
      <c r="C4" t="n">
        <v>0.07000000000000001</v>
      </c>
      <c r="D4" t="n">
        <v>0.132</v>
      </c>
      <c r="E4" t="inlineStr">
        <is>
          <t>broad</t>
        </is>
      </c>
      <c r="F4" t="n">
        <v>0.25</v>
      </c>
    </row>
    <row r="5">
      <c r="A5" t="inlineStr">
        <is>
          <t>LMT</t>
        </is>
      </c>
      <c r="B5" t="n">
        <v>16.31</v>
      </c>
      <c r="C5" t="n">
        <v>0.07000000000000001</v>
      </c>
      <c r="D5" t="n">
        <v>0.11</v>
      </c>
      <c r="E5" t="inlineStr">
        <is>
          <t>direct</t>
        </is>
      </c>
      <c r="F5" t="n">
        <v>1</v>
      </c>
    </row>
    <row r="6">
      <c r="A6" t="inlineStr">
        <is>
          <t>HWM</t>
        </is>
      </c>
      <c r="B6" t="n">
        <v>53.76</v>
      </c>
      <c r="C6" t="n">
        <v>0.07000000000000001</v>
      </c>
      <c r="D6" t="n">
        <v>0.282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27.9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Defense-Budget Cuts / Aero-Production Halt</t>
        </is>
      </c>
      <c r="B3" t="n">
        <v>0.2</v>
      </c>
      <c r="C3" t="n">
        <v>3.974</v>
      </c>
      <c r="D3" t="n">
        <v>9.5</v>
      </c>
      <c r="E3">
        <f>C3*D3</f>
        <v/>
      </c>
      <c r="F3">
        <f>E3/91.58-1</f>
        <v/>
      </c>
    </row>
    <row r="4">
      <c r="A4" t="inlineStr">
        <is>
          <t>Cyclical Downturn — Air-Traffic / Program Recession</t>
        </is>
      </c>
      <c r="B4" t="n">
        <v>0.17</v>
      </c>
      <c r="C4" t="n">
        <v>5.08</v>
      </c>
      <c r="D4" t="n">
        <v>11.5</v>
      </c>
      <c r="E4">
        <f>C4*D4</f>
        <v/>
      </c>
      <c r="F4">
        <f>E4/91.58-1</f>
        <v/>
      </c>
    </row>
    <row r="5">
      <c r="A5" t="inlineStr">
        <is>
          <t>Base — Backlog + Aftermarket</t>
        </is>
      </c>
      <c r="B5" t="n">
        <v>0.35</v>
      </c>
      <c r="C5" t="n">
        <v>6.625</v>
      </c>
      <c r="D5" t="n">
        <v>13</v>
      </c>
      <c r="E5">
        <f>C5*D5</f>
        <v/>
      </c>
      <c r="F5">
        <f>E5/91.58-1</f>
        <v/>
      </c>
    </row>
    <row r="6">
      <c r="A6" t="inlineStr">
        <is>
          <t>Growth — Rearmament / Air-Traffic Recovery</t>
        </is>
      </c>
      <c r="B6" t="n">
        <v>0.2</v>
      </c>
      <c r="C6" t="n">
        <v>7.903</v>
      </c>
      <c r="D6" t="n">
        <v>14.5</v>
      </c>
      <c r="E6">
        <f>C6*D6</f>
        <v/>
      </c>
      <c r="F6">
        <f>E6/91.58-1</f>
        <v/>
      </c>
    </row>
    <row r="7">
      <c r="A7" t="inlineStr">
        <is>
          <t>Bull — Re-Rate</t>
        </is>
      </c>
      <c r="B7" t="n">
        <v>0.08</v>
      </c>
      <c r="C7" t="n">
        <v>8.77</v>
      </c>
      <c r="D7" t="n">
        <v>16.5</v>
      </c>
      <c r="E7">
        <f>C7*D7</f>
        <v/>
      </c>
      <c r="F7">
        <f>E7/91.58-1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77.3825986863458</v>
      </c>
    </row>
    <row r="5">
      <c r="A5" t="inlineStr">
        <is>
          <t>P10</t>
        </is>
      </c>
      <c r="B5" t="n">
        <v>28.0575391112239</v>
      </c>
    </row>
    <row r="6">
      <c r="A6" t="inlineStr">
        <is>
          <t>P90</t>
        </is>
      </c>
      <c r="B6" t="n">
        <v>154.2259321643109</v>
      </c>
    </row>
    <row r="7">
      <c r="A7" t="inlineStr">
        <is>
          <t>P(&gt; current) %</t>
        </is>
      </c>
      <c r="B7" t="n">
        <v>39.01</v>
      </c>
    </row>
    <row r="8">
      <c r="A8" t="inlineStr">
        <is>
          <t>P(&gt; target) %</t>
        </is>
      </c>
      <c r="B8" t="n">
        <v>41.07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2.3471562125138</v>
      </c>
    </row>
    <row r="13">
      <c r="A13" t="inlineStr">
        <is>
          <t>Gross Margin</t>
        </is>
      </c>
      <c r="B13" t="n">
        <v>65.27606535229509</v>
      </c>
    </row>
    <row r="14">
      <c r="A14" t="inlineStr">
        <is>
          <t>P/E Multiple</t>
        </is>
      </c>
      <c r="B14" t="n">
        <v>32.37677843519111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2026-07-08T09:40:58Z</dcterms:created>
  <dcterms:modified xsi:type="dcterms:W3CDTF">2026-07-08T09:40:58Z</dcterms:modified>
</cp:coreProperties>
</file>