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Take-Two Interactive Software Inc (TTWO)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-1.41</v>
      </c>
    </row>
    <row r="10">
      <c r="A10" t="inlineStr">
        <is>
          <t>Diluted shares (B)</t>
        </is>
      </c>
      <c r="B10" s="4" t="n">
        <v>0.187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0.247</v>
      </c>
      <c r="C14" s="4" t="n">
        <v>0.252</v>
      </c>
      <c r="D14" s="4" t="n">
        <v>0.26</v>
      </c>
      <c r="E14" s="4" t="n">
        <v>0.26</v>
      </c>
      <c r="F14" s="4" t="n">
        <v>0.26</v>
      </c>
    </row>
    <row r="15">
      <c r="A15" t="inlineStr">
        <is>
          <t>D&amp;A $B</t>
        </is>
      </c>
      <c r="B15" s="4" t="n">
        <v>0.1642</v>
      </c>
      <c r="C15" s="4" t="n">
        <v>0.1678</v>
      </c>
      <c r="D15" s="4" t="n">
        <v>0.174</v>
      </c>
      <c r="E15" s="4" t="n">
        <v>0.1827</v>
      </c>
      <c r="F15" s="4" t="n">
        <v>0.1938</v>
      </c>
    </row>
    <row r="16">
      <c r="A16" t="inlineStr">
        <is>
          <t>Capex $B</t>
        </is>
      </c>
      <c r="B16" s="4" t="n">
        <v>0.17</v>
      </c>
      <c r="C16" s="4" t="n">
        <v>0.185</v>
      </c>
      <c r="D16" s="4" t="n">
        <v>0.2</v>
      </c>
      <c r="E16" s="4" t="n">
        <v>0.215</v>
      </c>
      <c r="F16" s="4" t="n">
        <v>0.23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7.06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55</v>
      </c>
      <c r="C3" t="n">
        <v>1</v>
      </c>
    </row>
    <row r="4">
      <c r="A4" t="inlineStr">
        <is>
          <t>Terminal × ±15%</t>
        </is>
      </c>
      <c r="B4" t="n">
        <v>51</v>
      </c>
      <c r="C4" t="n">
        <v>2</v>
      </c>
    </row>
    <row r="5">
      <c r="A5" t="inlineStr">
        <is>
          <t>Op margin ±3pp</t>
        </is>
      </c>
      <c r="B5" t="n">
        <v>48</v>
      </c>
      <c r="C5" t="n">
        <v>3</v>
      </c>
    </row>
    <row r="6">
      <c r="A6" t="inlineStr">
        <is>
          <t>WACC ±1pp</t>
        </is>
      </c>
      <c r="B6" t="n">
        <v>17</v>
      </c>
      <c r="C6" t="n">
        <v>4</v>
      </c>
    </row>
    <row r="7">
      <c r="A7" t="inlineStr">
        <is>
          <t>Capex intensity ±15%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257.79</v>
      </c>
    </row>
    <row r="7">
      <c r="A7" s="3" t="inlineStr">
        <is>
          <t>Scenario PWEV target</t>
        </is>
      </c>
      <c r="B7" t="n">
        <v>236.28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117.6746</v>
      </c>
    </row>
    <row r="12">
      <c r="A12" s="3" t="inlineStr">
        <is>
          <t>MC median</t>
        </is>
      </c>
      <c r="B12" t="n">
        <v>211.1446446500573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6.656</v>
      </c>
      <c r="C3" t="n">
        <v>3.606</v>
      </c>
      <c r="D3" t="n">
        <v>-0.08599999999999999</v>
      </c>
      <c r="E3" t="n">
        <v>-0.046</v>
      </c>
      <c r="F3" t="n">
        <v>-0.298</v>
      </c>
    </row>
    <row r="4">
      <c r="A4" t="inlineStr">
        <is>
          <t>2025-03-31</t>
        </is>
      </c>
      <c r="B4" t="n">
        <v>5.634</v>
      </c>
      <c r="C4" t="n">
        <v>3.062</v>
      </c>
      <c r="D4" t="n">
        <v>-0.739</v>
      </c>
      <c r="E4" t="n">
        <v>-4.322</v>
      </c>
      <c r="F4" t="n">
        <v>-4.479</v>
      </c>
    </row>
    <row r="5">
      <c r="A5" t="inlineStr">
        <is>
          <t>2024-03-31</t>
        </is>
      </c>
      <c r="B5" t="n">
        <v>5.35</v>
      </c>
      <c r="C5" t="n">
        <v>2.242</v>
      </c>
      <c r="D5" t="n">
        <v>-1.144</v>
      </c>
      <c r="E5" t="n">
        <v>-3.562</v>
      </c>
      <c r="F5" t="n">
        <v>-3.744</v>
      </c>
    </row>
    <row r="6">
      <c r="A6" t="inlineStr">
        <is>
          <t>2023-03-31</t>
        </is>
      </c>
      <c r="B6" t="n">
        <v>5.35</v>
      </c>
      <c r="C6" t="n">
        <v>2.285</v>
      </c>
      <c r="D6" t="n">
        <v>-1.151</v>
      </c>
      <c r="E6" t="n">
        <v>-1.194</v>
      </c>
      <c r="F6" t="n">
        <v>-1.125</v>
      </c>
    </row>
    <row r="7">
      <c r="A7" t="inlineStr">
        <is>
          <t>2022-03-31</t>
        </is>
      </c>
      <c r="B7" t="n">
        <v>3.505</v>
      </c>
      <c r="C7" t="n">
        <v>1.969</v>
      </c>
      <c r="D7" t="n">
        <v>0.474</v>
      </c>
      <c r="E7" t="n">
        <v>0.49</v>
      </c>
      <c r="F7" t="n">
        <v>0.418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0.624</v>
      </c>
      <c r="C11" t="n">
        <v>0.163</v>
      </c>
      <c r="D11" t="n">
        <v>0.462</v>
      </c>
      <c r="E11" t="n">
        <v>0</v>
      </c>
    </row>
    <row r="12">
      <c r="A12" t="inlineStr">
        <is>
          <t>2025-03-31</t>
        </is>
      </c>
      <c r="B12" t="n">
        <v>-0.045</v>
      </c>
      <c r="C12" t="n">
        <v>0.169</v>
      </c>
      <c r="D12" t="n">
        <v>-0.215</v>
      </c>
      <c r="E12" t="n">
        <v>0</v>
      </c>
    </row>
    <row r="13">
      <c r="A13" t="inlineStr">
        <is>
          <t>2024-03-31</t>
        </is>
      </c>
      <c r="B13" t="n">
        <v>-0.016</v>
      </c>
      <c r="C13" t="n">
        <v>0.142</v>
      </c>
      <c r="D13" t="n">
        <v>-0.158</v>
      </c>
      <c r="E13" t="n">
        <v>0.094</v>
      </c>
    </row>
    <row r="14">
      <c r="A14" t="inlineStr">
        <is>
          <t>2023-03-31</t>
        </is>
      </c>
      <c r="B14" t="n">
        <v>0.001</v>
      </c>
      <c r="C14" t="n">
        <v>0.204</v>
      </c>
      <c r="D14" t="n">
        <v>-0.203</v>
      </c>
      <c r="E14" t="n">
        <v>0.108</v>
      </c>
    </row>
    <row r="15">
      <c r="A15" t="inlineStr">
        <is>
          <t>2022-03-31</t>
        </is>
      </c>
      <c r="B15" t="n">
        <v>0.258</v>
      </c>
      <c r="C15" t="n">
        <v>0.159</v>
      </c>
      <c r="D15" t="n">
        <v>0.099</v>
      </c>
      <c r="E15" t="n">
        <v>0.2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195.24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EA</t>
        </is>
      </c>
      <c r="B3" t="n">
        <v>23.53</v>
      </c>
      <c r="C3" t="n">
        <v>0.06</v>
      </c>
      <c r="D3" t="n">
        <v>0.24</v>
      </c>
      <c r="E3" t="inlineStr">
        <is>
          <t>segment</t>
        </is>
      </c>
      <c r="F3" t="n">
        <v>0.5</v>
      </c>
    </row>
    <row r="4">
      <c r="A4" t="inlineStr">
        <is>
          <t>TKO</t>
        </is>
      </c>
      <c r="B4" t="n">
        <v>51.81</v>
      </c>
      <c r="C4" t="n">
        <v>0.1</v>
      </c>
      <c r="D4" t="n">
        <v>0.212</v>
      </c>
      <c r="E4" t="inlineStr">
        <is>
          <t>segment</t>
        </is>
      </c>
      <c r="F4" t="n">
        <v>0.5</v>
      </c>
    </row>
    <row r="5">
      <c r="A5" t="inlineStr">
        <is>
          <t>OMC</t>
        </is>
      </c>
      <c r="B5" t="n">
        <v>7.09</v>
      </c>
      <c r="C5" t="n">
        <v>0.02</v>
      </c>
      <c r="D5" t="n">
        <v>0.119</v>
      </c>
      <c r="E5" t="inlineStr">
        <is>
          <t>broad</t>
        </is>
      </c>
      <c r="F5" t="n">
        <v>0.25</v>
      </c>
    </row>
    <row r="6">
      <c r="A6" t="inlineStr">
        <is>
          <t>FOXA</t>
        </is>
      </c>
      <c r="B6" t="n">
        <v>9.34</v>
      </c>
      <c r="C6" t="n">
        <v>0.02</v>
      </c>
      <c r="D6" t="n">
        <v>0.214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27.9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Engagement Loss / Hit-Miss</t>
        </is>
      </c>
      <c r="B3" t="n">
        <v>0.2</v>
      </c>
      <c r="C3" t="n">
        <v>4.292</v>
      </c>
      <c r="D3" t="n">
        <v>21</v>
      </c>
      <c r="E3">
        <f>C3*D3</f>
        <v/>
      </c>
      <c r="F3">
        <f>E3/257.79-1</f>
        <v/>
      </c>
    </row>
    <row r="4">
      <c r="A4" t="inlineStr">
        <is>
          <t>Release-Slip / Spending Pullback</t>
        </is>
      </c>
      <c r="B4" t="n">
        <v>0.18</v>
      </c>
      <c r="C4" t="n">
        <v>6.108</v>
      </c>
      <c r="D4" t="n">
        <v>28</v>
      </c>
      <c r="E4">
        <f>C4*D4</f>
        <v/>
      </c>
      <c r="F4">
        <f>E4/257.79-1</f>
        <v/>
      </c>
    </row>
    <row r="5">
      <c r="A5" t="inlineStr">
        <is>
          <t>Base — Live-Services + Pipeline</t>
        </is>
      </c>
      <c r="B5" t="n">
        <v>0.34</v>
      </c>
      <c r="C5" t="n">
        <v>7.625</v>
      </c>
      <c r="D5" t="n">
        <v>33</v>
      </c>
      <c r="E5">
        <f>C5*D5</f>
        <v/>
      </c>
      <c r="F5">
        <f>E5/257.79-1</f>
        <v/>
      </c>
    </row>
    <row r="6">
      <c r="A6" t="inlineStr">
        <is>
          <t>Growth — Major-Title Cycle Up</t>
        </is>
      </c>
      <c r="B6" t="n">
        <v>0.2</v>
      </c>
      <c r="C6" t="n">
        <v>9.263999999999999</v>
      </c>
      <c r="D6" t="n">
        <v>37</v>
      </c>
      <c r="E6">
        <f>C6*D6</f>
        <v/>
      </c>
      <c r="F6">
        <f>E6/257.79-1</f>
        <v/>
      </c>
    </row>
    <row r="7">
      <c r="A7" t="inlineStr">
        <is>
          <t>Bull — Franchise Re-Rate / M&amp;A</t>
        </is>
      </c>
      <c r="B7" t="n">
        <v>0.08</v>
      </c>
      <c r="C7" t="n">
        <v>10.835</v>
      </c>
      <c r="D7" t="n">
        <v>40</v>
      </c>
      <c r="E7">
        <f>C7*D7</f>
        <v/>
      </c>
      <c r="F7">
        <f>E7/257.79-1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211.1446446500573</v>
      </c>
    </row>
    <row r="5">
      <c r="A5" t="inlineStr">
        <is>
          <t>P10</t>
        </is>
      </c>
      <c r="B5" t="n">
        <v>116.9874496626585</v>
      </c>
    </row>
    <row r="6">
      <c r="A6" t="inlineStr">
        <is>
          <t>P90</t>
        </is>
      </c>
      <c r="B6" t="n">
        <v>354.9333178731949</v>
      </c>
    </row>
    <row r="7">
      <c r="A7" t="inlineStr">
        <is>
          <t>P(&gt; current) %</t>
        </is>
      </c>
      <c r="B7" t="n">
        <v>31.9</v>
      </c>
    </row>
    <row r="8">
      <c r="A8" t="inlineStr">
        <is>
          <t>P(&gt; target) %</t>
        </is>
      </c>
      <c r="B8" t="n">
        <v>39.69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7.050312598294135</v>
      </c>
    </row>
    <row r="13">
      <c r="A13" t="inlineStr">
        <is>
          <t>Gross Margin</t>
        </is>
      </c>
      <c r="B13" t="n">
        <v>23.89189523590296</v>
      </c>
    </row>
    <row r="14">
      <c r="A14" t="inlineStr">
        <is>
          <t>P/E Multiple</t>
        </is>
      </c>
      <c r="B14" t="n">
        <v>69.05779216580289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2026-07-08T09:40:58Z</dcterms:created>
  <dcterms:modified xsi:type="dcterms:W3CDTF">2026-07-08T09:40:58Z</dcterms:modified>
</cp:coreProperties>
</file>