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Trade Desk Inc (TTD)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0.45</v>
      </c>
    </row>
    <row r="10">
      <c r="A10" t="inlineStr">
        <is>
          <t>Diluted shares (B)</t>
        </is>
      </c>
      <c r="B10" s="4" t="n">
        <v>0.48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0.16</v>
      </c>
      <c r="D13" s="4" t="n">
        <v>0.13</v>
      </c>
      <c r="E13" s="4" t="n">
        <v>0.11</v>
      </c>
      <c r="F13" s="4" t="n">
        <v>0.09</v>
      </c>
    </row>
    <row r="14">
      <c r="A14" t="inlineStr">
        <is>
          <t>Operating margin</t>
        </is>
      </c>
      <c r="B14" s="4" t="n">
        <v>0.216</v>
      </c>
      <c r="C14" s="4" t="n">
        <v>0.221</v>
      </c>
      <c r="D14" s="4" t="n">
        <v>0.228</v>
      </c>
      <c r="E14" s="4" t="n">
        <v>0.228</v>
      </c>
      <c r="F14" s="4" t="n">
        <v>0.228</v>
      </c>
    </row>
    <row r="15">
      <c r="A15" t="inlineStr">
        <is>
          <t>D&amp;A $B</t>
        </is>
      </c>
      <c r="B15" s="4" t="n">
        <v>0.1992</v>
      </c>
      <c r="C15" s="4" t="n">
        <v>0.2063</v>
      </c>
      <c r="D15" s="4" t="n">
        <v>0.2168</v>
      </c>
      <c r="E15" s="4" t="n">
        <v>0.2307</v>
      </c>
      <c r="F15" s="4" t="n">
        <v>0.2478</v>
      </c>
    </row>
    <row r="16">
      <c r="A16" t="inlineStr">
        <is>
          <t>Capex $B</t>
        </is>
      </c>
      <c r="B16" s="4" t="n">
        <v>0.21</v>
      </c>
      <c r="C16" s="4" t="n">
        <v>0.24</v>
      </c>
      <c r="D16" s="4" t="n">
        <v>0.26</v>
      </c>
      <c r="E16" s="4" t="n">
        <v>0.28</v>
      </c>
      <c r="F16" s="4" t="n">
        <v>0.3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3.505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</v>
      </c>
      <c r="C3" t="n">
        <v>1</v>
      </c>
    </row>
    <row r="4">
      <c r="A4" t="inlineStr">
        <is>
          <t>Revenue CAGR ±3pp</t>
        </is>
      </c>
      <c r="B4" t="n">
        <v>6</v>
      </c>
      <c r="C4" t="n">
        <v>2</v>
      </c>
    </row>
    <row r="5">
      <c r="A5" t="inlineStr">
        <is>
          <t>Terminal × ±15%</t>
        </is>
      </c>
      <c r="B5" t="n">
        <v>5</v>
      </c>
      <c r="C5" t="n">
        <v>3</v>
      </c>
    </row>
    <row r="6">
      <c r="A6" t="inlineStr">
        <is>
          <t>WACC ±1pp</t>
        </is>
      </c>
      <c r="B6" t="n">
        <v>2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core compounder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19.18</v>
      </c>
    </row>
    <row r="7">
      <c r="A7" s="3" t="inlineStr">
        <is>
          <t>Scenario PWEV target</t>
        </is>
      </c>
      <c r="B7" t="n">
        <v>17.44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11.9028</v>
      </c>
    </row>
    <row r="12">
      <c r="A12" s="3" t="inlineStr">
        <is>
          <t>MC median</t>
        </is>
      </c>
      <c r="B12" t="n">
        <v>15.50803832674899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2.896</v>
      </c>
      <c r="C3" t="n">
        <v>2.277</v>
      </c>
      <c r="D3" t="n">
        <v>0.589</v>
      </c>
      <c r="E3" t="n">
        <v>0.659</v>
      </c>
      <c r="F3" t="n">
        <v>0.443</v>
      </c>
    </row>
    <row r="4">
      <c r="A4" t="inlineStr">
        <is>
          <t>2024-12-31</t>
        </is>
      </c>
      <c r="B4" t="n">
        <v>2.445</v>
      </c>
      <c r="C4" t="n">
        <v>1.973</v>
      </c>
      <c r="D4" t="n">
        <v>0.427</v>
      </c>
      <c r="E4" t="n">
        <v>0.507</v>
      </c>
      <c r="F4" t="n">
        <v>0.393</v>
      </c>
    </row>
    <row r="5">
      <c r="A5" t="inlineStr">
        <is>
          <t>2023-12-31</t>
        </is>
      </c>
      <c r="B5" t="n">
        <v>1.946</v>
      </c>
      <c r="C5" t="n">
        <v>1.581</v>
      </c>
      <c r="D5" t="n">
        <v>0.2</v>
      </c>
      <c r="E5" t="n">
        <v>0.268</v>
      </c>
      <c r="F5" t="n">
        <v>0.179</v>
      </c>
    </row>
    <row r="6">
      <c r="A6" t="inlineStr">
        <is>
          <t>2022-12-31</t>
        </is>
      </c>
      <c r="B6" t="n">
        <v>1.578</v>
      </c>
      <c r="C6" t="n">
        <v>1.297</v>
      </c>
      <c r="D6" t="n">
        <v>0.114</v>
      </c>
      <c r="E6" t="n">
        <v>0.127</v>
      </c>
      <c r="F6" t="n">
        <v>0.053</v>
      </c>
    </row>
    <row r="7">
      <c r="A7" t="inlineStr">
        <is>
          <t>2021-12-31</t>
        </is>
      </c>
      <c r="B7" t="n">
        <v>1.196</v>
      </c>
      <c r="C7" t="n">
        <v>0.975</v>
      </c>
      <c r="D7" t="n">
        <v>0.125</v>
      </c>
      <c r="E7" t="n">
        <v>0.123</v>
      </c>
      <c r="F7" t="n">
        <v>0.138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0.993</v>
      </c>
      <c r="C11" t="n">
        <v>0.197</v>
      </c>
      <c r="D11" t="n">
        <v>0.796</v>
      </c>
      <c r="E11" t="n">
        <v>1.38</v>
      </c>
    </row>
    <row r="12">
      <c r="A12" t="inlineStr">
        <is>
          <t>2024-12-31</t>
        </is>
      </c>
      <c r="B12" t="n">
        <v>0.739</v>
      </c>
      <c r="C12" t="n">
        <v>0.107</v>
      </c>
      <c r="D12" t="n">
        <v>0.632</v>
      </c>
      <c r="E12" t="n">
        <v>0.235</v>
      </c>
    </row>
    <row r="13">
      <c r="A13" t="inlineStr">
        <is>
          <t>2023-12-31</t>
        </is>
      </c>
      <c r="B13" t="n">
        <v>0.598</v>
      </c>
      <c r="C13" t="n">
        <v>0.055</v>
      </c>
      <c r="D13" t="n">
        <v>0.543</v>
      </c>
      <c r="E13" t="n">
        <v>0.647</v>
      </c>
    </row>
    <row r="14">
      <c r="A14" t="inlineStr">
        <is>
          <t>2022-12-31</t>
        </is>
      </c>
      <c r="B14" t="n">
        <v>0.549</v>
      </c>
      <c r="C14" t="n">
        <v>0.092</v>
      </c>
      <c r="D14" t="n">
        <v>0.457</v>
      </c>
      <c r="E14" t="n">
        <v>0.049</v>
      </c>
    </row>
    <row r="15">
      <c r="A15" t="inlineStr">
        <is>
          <t>2021-12-31</t>
        </is>
      </c>
      <c r="B15" t="n">
        <v>0.379</v>
      </c>
      <c r="C15" t="n">
        <v>0.06</v>
      </c>
      <c r="D15" t="n">
        <v>0.319</v>
      </c>
      <c r="E15" t="n">
        <v>0.057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24.4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OMC</t>
        </is>
      </c>
      <c r="B3" t="n">
        <v>7.09</v>
      </c>
      <c r="C3" t="n">
        <v>0.02</v>
      </c>
      <c r="D3" t="n">
        <v>0.119</v>
      </c>
      <c r="E3" t="inlineStr">
        <is>
          <t>segment</t>
        </is>
      </c>
      <c r="F3" t="n">
        <v>0.5</v>
      </c>
    </row>
    <row r="4">
      <c r="A4" t="inlineStr">
        <is>
          <t>PSKY</t>
        </is>
      </c>
      <c r="B4" t="n">
        <v>12.5</v>
      </c>
      <c r="C4" t="n">
        <v>0.02</v>
      </c>
      <c r="D4" t="n">
        <v>0.095</v>
      </c>
      <c r="E4" t="inlineStr">
        <is>
          <t>segment</t>
        </is>
      </c>
      <c r="F4" t="n">
        <v>0.5</v>
      </c>
    </row>
    <row r="5">
      <c r="A5" t="inlineStr">
        <is>
          <t>NWSA</t>
        </is>
      </c>
      <c r="B5" t="n">
        <v>20.37</v>
      </c>
      <c r="C5" t="n">
        <v>0.03</v>
      </c>
      <c r="D5" t="n">
        <v>0.101</v>
      </c>
      <c r="E5" t="inlineStr">
        <is>
          <t>direct</t>
        </is>
      </c>
      <c r="F5" t="n">
        <v>1</v>
      </c>
    </row>
    <row r="6">
      <c r="A6" t="inlineStr">
        <is>
          <t>FOXA</t>
        </is>
      </c>
      <c r="B6" t="n">
        <v>9.34</v>
      </c>
      <c r="C6" t="n">
        <v>0.02</v>
      </c>
      <c r="D6" t="n">
        <v>0.214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13.9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Walled-Garden / Competition</t>
        </is>
      </c>
      <c r="B3" t="n">
        <v>0.22</v>
      </c>
      <c r="C3" t="n">
        <v>0.697</v>
      </c>
      <c r="D3" t="n">
        <v>8</v>
      </c>
      <c r="E3">
        <f>C3*D3</f>
        <v/>
      </c>
      <c r="F3">
        <f>E3/19.18-1</f>
        <v/>
      </c>
    </row>
    <row r="4">
      <c r="A4" t="inlineStr">
        <is>
          <t>Ad Recession / Deceleration</t>
        </is>
      </c>
      <c r="B4" t="n">
        <v>0.18</v>
      </c>
      <c r="C4" t="n">
        <v>0.86</v>
      </c>
      <c r="D4" t="n">
        <v>13</v>
      </c>
      <c r="E4">
        <f>C4*D4</f>
        <v/>
      </c>
      <c r="F4">
        <f>E4/19.18-1</f>
        <v/>
      </c>
    </row>
    <row r="5">
      <c r="A5" t="inlineStr">
        <is>
          <t>Base — CTV / Programmatic Share Gains</t>
        </is>
      </c>
      <c r="B5" t="n">
        <v>0.32</v>
      </c>
      <c r="C5" t="n">
        <v>1.129</v>
      </c>
      <c r="D5" t="n">
        <v>16</v>
      </c>
      <c r="E5">
        <f>C5*D5</f>
        <v/>
      </c>
      <c r="F5">
        <f>E5/19.18-1</f>
        <v/>
      </c>
    </row>
    <row r="6">
      <c r="A6" t="inlineStr">
        <is>
          <t>Growth — Open-Internet + CTV Boom</t>
        </is>
      </c>
      <c r="B6" t="n">
        <v>0.2</v>
      </c>
      <c r="C6" t="n">
        <v>1.359</v>
      </c>
      <c r="D6" t="n">
        <v>20</v>
      </c>
      <c r="E6">
        <f>C6*D6</f>
        <v/>
      </c>
      <c r="F6">
        <f>E6/19.18-1</f>
        <v/>
      </c>
    </row>
    <row r="7">
      <c r="A7" t="inlineStr">
        <is>
          <t>Bull — Category-Leader Re-Rate</t>
        </is>
      </c>
      <c r="B7" t="n">
        <v>0.08</v>
      </c>
      <c r="C7" t="n">
        <v>1.487</v>
      </c>
      <c r="D7" t="n">
        <v>23</v>
      </c>
      <c r="E7">
        <f>C7*D7</f>
        <v/>
      </c>
      <c r="F7">
        <f>E7/19.18-1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15.50803832674899</v>
      </c>
    </row>
    <row r="5">
      <c r="A5" t="inlineStr">
        <is>
          <t>P10</t>
        </is>
      </c>
      <c r="B5" t="n">
        <v>7.809191096398822</v>
      </c>
    </row>
    <row r="6">
      <c r="A6" t="inlineStr">
        <is>
          <t>P90</t>
        </is>
      </c>
      <c r="B6" t="n">
        <v>28.35871642310114</v>
      </c>
    </row>
    <row r="7">
      <c r="A7" t="inlineStr">
        <is>
          <t>P(&gt; current) %</t>
        </is>
      </c>
      <c r="B7" t="n">
        <v>33.41</v>
      </c>
    </row>
    <row r="8">
      <c r="A8" t="inlineStr">
        <is>
          <t>P(&gt; target) %</t>
        </is>
      </c>
      <c r="B8" t="n">
        <v>40.56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6.425390338583729</v>
      </c>
    </row>
    <row r="13">
      <c r="A13" t="inlineStr">
        <is>
          <t>Gross Margin</t>
        </is>
      </c>
      <c r="B13" t="n">
        <v>27.07632543575392</v>
      </c>
    </row>
    <row r="14">
      <c r="A14" t="inlineStr">
        <is>
          <t>P/E Multiple</t>
        </is>
      </c>
      <c r="B14" t="n">
        <v>66.49828422566236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2026-07-08T09:38:14Z</dcterms:created>
  <dcterms:modified xsi:type="dcterms:W3CDTF">2026-07-08T09:38:14Z</dcterms:modified>
</cp:coreProperties>
</file>