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Tractor Supply Company (TSCO)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-6.18</v>
      </c>
    </row>
    <row r="10">
      <c r="A10" t="inlineStr">
        <is>
          <t>Diluted shares (B)</t>
        </is>
      </c>
      <c r="B10" s="4" t="n">
        <v>0.527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0.092</v>
      </c>
      <c r="C14" s="4" t="n">
        <v>0.094</v>
      </c>
      <c r="D14" s="4" t="n">
        <v>0.097</v>
      </c>
      <c r="E14" s="4" t="n">
        <v>0.097</v>
      </c>
      <c r="F14" s="4" t="n">
        <v>0.097</v>
      </c>
    </row>
    <row r="15">
      <c r="A15" t="inlineStr">
        <is>
          <t>D&amp;A $B</t>
        </is>
      </c>
      <c r="B15" s="4" t="n">
        <v>0.8992</v>
      </c>
      <c r="C15" s="4" t="n">
        <v>0.9083</v>
      </c>
      <c r="D15" s="4" t="n">
        <v>0.9225</v>
      </c>
      <c r="E15" s="4" t="n">
        <v>0.9417</v>
      </c>
      <c r="F15" s="4" t="n">
        <v>0.9675</v>
      </c>
    </row>
    <row r="16">
      <c r="A16" t="inlineStr">
        <is>
          <t>Capex $B</t>
        </is>
      </c>
      <c r="B16" s="4" t="n">
        <v>0.92</v>
      </c>
      <c r="C16" s="4" t="n">
        <v>0.95</v>
      </c>
      <c r="D16" s="4" t="n">
        <v>0.98</v>
      </c>
      <c r="E16" s="4" t="n">
        <v>1.01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16.276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19</v>
      </c>
      <c r="C3" t="n">
        <v>1</v>
      </c>
    </row>
    <row r="4">
      <c r="A4" t="inlineStr">
        <is>
          <t>Revenue CAGR ±3pp</t>
        </is>
      </c>
      <c r="B4" t="n">
        <v>8</v>
      </c>
      <c r="C4" t="n">
        <v>2</v>
      </c>
    </row>
    <row r="5">
      <c r="A5" t="inlineStr">
        <is>
          <t>Capex intensity ±15%</t>
        </is>
      </c>
      <c r="B5" t="n">
        <v>7</v>
      </c>
      <c r="C5" t="n">
        <v>3</v>
      </c>
    </row>
    <row r="6">
      <c r="A6" t="inlineStr">
        <is>
          <t>Terminal ×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30.43</v>
      </c>
    </row>
    <row r="7">
      <c r="A7" s="3" t="inlineStr">
        <is>
          <t>Scenario PWEV target</t>
        </is>
      </c>
      <c r="B7" t="n">
        <v>30.1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30.64825</v>
      </c>
    </row>
    <row r="12">
      <c r="A12" s="3" t="inlineStr">
        <is>
          <t>MC median</t>
        </is>
      </c>
      <c r="B12" t="n">
        <v>27.55432810543161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15.524</v>
      </c>
      <c r="C3" t="n">
        <v>5.16</v>
      </c>
      <c r="D3" t="n">
        <v>1.467</v>
      </c>
      <c r="E3" t="n">
        <v>1.467</v>
      </c>
      <c r="F3" t="n">
        <v>1.096</v>
      </c>
    </row>
    <row r="4">
      <c r="A4" t="inlineStr">
        <is>
          <t>2024-12-31</t>
        </is>
      </c>
      <c r="B4" t="n">
        <v>14.883</v>
      </c>
      <c r="C4" t="n">
        <v>5.397</v>
      </c>
      <c r="D4" t="n">
        <v>1.468</v>
      </c>
      <c r="E4" t="n">
        <v>1.468</v>
      </c>
      <c r="F4" t="n">
        <v>1.101</v>
      </c>
    </row>
    <row r="5">
      <c r="A5" t="inlineStr">
        <is>
          <t>2023-12-31</t>
        </is>
      </c>
      <c r="B5" t="n">
        <v>14.556</v>
      </c>
      <c r="C5" t="n">
        <v>5.228</v>
      </c>
      <c r="D5" t="n">
        <v>1.479</v>
      </c>
      <c r="E5" t="n">
        <v>1.479</v>
      </c>
      <c r="F5" t="n">
        <v>1.107</v>
      </c>
    </row>
    <row r="6">
      <c r="A6" t="inlineStr">
        <is>
          <t>2022-12-31</t>
        </is>
      </c>
      <c r="B6" t="n">
        <v>14.205</v>
      </c>
      <c r="C6" t="n">
        <v>4.972</v>
      </c>
      <c r="D6" t="n">
        <v>1.435</v>
      </c>
      <c r="E6" t="n">
        <v>1.435</v>
      </c>
      <c r="F6" t="n">
        <v>1.089</v>
      </c>
    </row>
    <row r="7">
      <c r="A7" t="inlineStr">
        <is>
          <t>2021-12-31</t>
        </is>
      </c>
      <c r="B7" t="n">
        <v>12.731</v>
      </c>
      <c r="C7" t="n">
        <v>4.477</v>
      </c>
      <c r="D7" t="n">
        <v>1.307</v>
      </c>
      <c r="E7" t="n">
        <v>1.307</v>
      </c>
      <c r="F7" t="n">
        <v>0.997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1.635</v>
      </c>
      <c r="C11" t="n">
        <v>0.895</v>
      </c>
      <c r="D11" t="n">
        <v>0.74</v>
      </c>
      <c r="E11" t="n">
        <v>0.361</v>
      </c>
    </row>
    <row r="12">
      <c r="A12" t="inlineStr">
        <is>
          <t>2024-12-31</t>
        </is>
      </c>
      <c r="B12" t="n">
        <v>1.421</v>
      </c>
      <c r="C12" t="n">
        <v>0.784</v>
      </c>
      <c r="D12" t="n">
        <v>0.637</v>
      </c>
      <c r="E12" t="n">
        <v>0.585</v>
      </c>
    </row>
    <row r="13">
      <c r="A13" t="inlineStr">
        <is>
          <t>2023-12-31</t>
        </is>
      </c>
      <c r="B13" t="n">
        <v>1.334</v>
      </c>
      <c r="C13" t="n">
        <v>0.754</v>
      </c>
      <c r="D13" t="n">
        <v>0.58</v>
      </c>
      <c r="E13" t="n">
        <v>0.619</v>
      </c>
    </row>
    <row r="14">
      <c r="A14" t="inlineStr">
        <is>
          <t>2022-12-31</t>
        </is>
      </c>
      <c r="B14" t="n">
        <v>1.357</v>
      </c>
      <c r="C14" t="n">
        <v>0.773</v>
      </c>
      <c r="D14" t="n">
        <v>0.584</v>
      </c>
      <c r="E14" t="n">
        <v>0.729</v>
      </c>
    </row>
    <row r="15">
      <c r="A15" t="inlineStr">
        <is>
          <t>2021-12-31</t>
        </is>
      </c>
      <c r="B15" t="n">
        <v>1.139</v>
      </c>
      <c r="C15" t="n">
        <v>0.628</v>
      </c>
      <c r="D15" t="n">
        <v>0.51</v>
      </c>
      <c r="E15" t="n">
        <v>0.8139999999999999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16.67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ULTA</t>
        </is>
      </c>
      <c r="B3" t="n">
        <v>17.3</v>
      </c>
      <c r="C3" t="n">
        <v>0.04</v>
      </c>
      <c r="D3" t="n">
        <v>0.142</v>
      </c>
      <c r="E3" t="inlineStr">
        <is>
          <t>direct</t>
        </is>
      </c>
      <c r="F3" t="n">
        <v>1</v>
      </c>
    </row>
    <row r="4">
      <c r="A4" t="inlineStr">
        <is>
          <t>GPC</t>
        </is>
      </c>
      <c r="B4" t="n">
        <v>14.58</v>
      </c>
      <c r="C4" t="n">
        <v>0.04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BBY</t>
        </is>
      </c>
      <c r="B5" t="n">
        <v>11.72</v>
      </c>
      <c r="C5" t="n">
        <v>0.04</v>
      </c>
      <c r="D5" t="n">
        <v>0.04</v>
      </c>
      <c r="E5" t="inlineStr">
        <is>
          <t>direct</t>
        </is>
      </c>
      <c r="F5" t="n">
        <v>1</v>
      </c>
    </row>
    <row r="6">
      <c r="A6" t="inlineStr">
        <is>
          <t>DECK</t>
        </is>
      </c>
      <c r="B6" t="n">
        <v>13.93</v>
      </c>
      <c r="C6" t="n">
        <v>0.04</v>
      </c>
      <c r="D6" t="n">
        <v>0.14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E-Com / Category Disruption</t>
        </is>
      </c>
      <c r="B3" t="n">
        <v>0.2</v>
      </c>
      <c r="C3" t="n">
        <v>1.46</v>
      </c>
      <c r="D3" t="n">
        <v>9</v>
      </c>
      <c r="E3">
        <f>C3*D3</f>
        <v/>
      </c>
      <c r="F3">
        <f>E3/30.43-1</f>
        <v/>
      </c>
    </row>
    <row r="4">
      <c r="A4" t="inlineStr">
        <is>
          <t>Consumer-Spending Recession</t>
        </is>
      </c>
      <c r="B4" t="n">
        <v>0.17</v>
      </c>
      <c r="C4" t="n">
        <v>1.96</v>
      </c>
      <c r="D4" t="n">
        <v>11.5</v>
      </c>
      <c r="E4">
        <f>C4*D4</f>
        <v/>
      </c>
      <c r="F4">
        <f>E4/30.43-1</f>
        <v/>
      </c>
    </row>
    <row r="5">
      <c r="A5" t="inlineStr">
        <is>
          <t>Base — Comps + Share Gains</t>
        </is>
      </c>
      <c r="B5" t="n">
        <v>0.35</v>
      </c>
      <c r="C5" t="n">
        <v>2.325</v>
      </c>
      <c r="D5" t="n">
        <v>13.5</v>
      </c>
      <c r="E5">
        <f>C5*D5</f>
        <v/>
      </c>
      <c r="F5">
        <f>E5/30.43-1</f>
        <v/>
      </c>
    </row>
    <row r="6">
      <c r="A6" t="inlineStr">
        <is>
          <t>Growth — Store / Category Expansion</t>
        </is>
      </c>
      <c r="B6" t="n">
        <v>0.2</v>
      </c>
      <c r="C6" t="n">
        <v>2.669</v>
      </c>
      <c r="D6" t="n">
        <v>16</v>
      </c>
      <c r="E6">
        <f>C6*D6</f>
        <v/>
      </c>
      <c r="F6">
        <f>E6/30.43-1</f>
        <v/>
      </c>
    </row>
    <row r="7">
      <c r="A7" t="inlineStr">
        <is>
          <t>Bull — Re-Rate</t>
        </is>
      </c>
      <c r="B7" t="n">
        <v>0.08</v>
      </c>
      <c r="C7" t="n">
        <v>2.873</v>
      </c>
      <c r="D7" t="n">
        <v>18.5</v>
      </c>
      <c r="E7">
        <f>C7*D7</f>
        <v/>
      </c>
      <c r="F7">
        <f>E7/30.43-1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27.55432810543161</v>
      </c>
    </row>
    <row r="5">
      <c r="A5" t="inlineStr">
        <is>
          <t>P10</t>
        </is>
      </c>
      <c r="B5" t="n">
        <v>9.57431208543275</v>
      </c>
    </row>
    <row r="6">
      <c r="A6" t="inlineStr">
        <is>
          <t>P90</t>
        </is>
      </c>
      <c r="B6" t="n">
        <v>54.96710487490162</v>
      </c>
    </row>
    <row r="7">
      <c r="A7" t="inlineStr">
        <is>
          <t>P(&gt; current) %</t>
        </is>
      </c>
      <c r="B7" t="n">
        <v>43.58000000000001</v>
      </c>
    </row>
    <row r="8">
      <c r="A8" t="inlineStr">
        <is>
          <t>P(&gt; target) %</t>
        </is>
      </c>
      <c r="B8" t="n">
        <v>44.29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2.33473477932722</v>
      </c>
    </row>
    <row r="13">
      <c r="A13" t="inlineStr">
        <is>
          <t>Gross Margin</t>
        </is>
      </c>
      <c r="B13" t="n">
        <v>70.59685670464387</v>
      </c>
    </row>
    <row r="14">
      <c r="A14" t="inlineStr">
        <is>
          <t>P/E Multiple</t>
        </is>
      </c>
      <c r="B14" t="n">
        <v>27.06840851602892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2026-07-08T09:40:56Z</dcterms:created>
  <dcterms:modified xsi:type="dcterms:W3CDTF">2026-07-08T09:40:56Z</dcterms:modified>
</cp:coreProperties>
</file>