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T. Rowe Price Group Inc (TROW)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3.29</v>
      </c>
    </row>
    <row r="10">
      <c r="A10" t="inlineStr">
        <is>
          <t>Diluted shares (B)</t>
        </is>
      </c>
      <c r="B10" s="4" t="n">
        <v>0.208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0.348</v>
      </c>
      <c r="C14" s="4" t="n">
        <v>0.356</v>
      </c>
      <c r="D14" s="4" t="n">
        <v>0.367</v>
      </c>
      <c r="E14" s="4" t="n">
        <v>0.367</v>
      </c>
      <c r="F14" s="4" t="n">
        <v>0.367</v>
      </c>
    </row>
    <row r="15">
      <c r="A15" t="inlineStr">
        <is>
          <t>D&amp;A $B</t>
        </is>
      </c>
      <c r="B15" s="4" t="n">
        <v>0.2817</v>
      </c>
      <c r="C15" s="4" t="n">
        <v>0.285</v>
      </c>
      <c r="D15" s="4" t="n">
        <v>0.29</v>
      </c>
      <c r="E15" s="4" t="n">
        <v>0.295</v>
      </c>
      <c r="F15" s="4" t="n">
        <v>0.3017</v>
      </c>
    </row>
    <row r="16">
      <c r="A16" t="inlineStr">
        <is>
          <t>Capex $B</t>
        </is>
      </c>
      <c r="B16" s="4" t="n">
        <v>0.29</v>
      </c>
      <c r="C16" s="4" t="n">
        <v>0.3</v>
      </c>
      <c r="D16" s="4" t="n">
        <v>0.31</v>
      </c>
      <c r="E16" s="4" t="n">
        <v>0.31</v>
      </c>
      <c r="F16" s="4" t="n">
        <v>0.32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7.855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28</v>
      </c>
      <c r="C3" t="n">
        <v>1</v>
      </c>
    </row>
    <row r="4">
      <c r="A4" t="inlineStr">
        <is>
          <t>Terminal × ±15%</t>
        </is>
      </c>
      <c r="B4" t="n">
        <v>22</v>
      </c>
      <c r="C4" t="n">
        <v>2</v>
      </c>
    </row>
    <row r="5">
      <c r="A5" t="inlineStr">
        <is>
          <t>Op margin ±3pp</t>
        </is>
      </c>
      <c r="B5" t="n">
        <v>19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120.16</v>
      </c>
    </row>
    <row r="7">
      <c r="A7" s="3" t="inlineStr">
        <is>
          <t>Scenario PWEV target</t>
        </is>
      </c>
      <c r="B7" t="n">
        <v>109.78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177.0951</v>
      </c>
    </row>
    <row r="12">
      <c r="A12" s="3" t="inlineStr">
        <is>
          <t>MC median</t>
        </is>
      </c>
      <c r="B12" t="n">
        <v>98.62856280526664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7.315</v>
      </c>
      <c r="C3" t="n">
        <v>4.584</v>
      </c>
      <c r="D3" t="n">
        <v>2.189</v>
      </c>
      <c r="E3" t="n">
        <v>2.446</v>
      </c>
      <c r="F3" t="n">
        <v>2.087</v>
      </c>
    </row>
    <row r="4">
      <c r="A4" t="inlineStr">
        <is>
          <t>2024-12-31</t>
        </is>
      </c>
      <c r="B4" t="n">
        <v>7.094</v>
      </c>
      <c r="C4" t="n">
        <v>3.684</v>
      </c>
      <c r="D4" t="n">
        <v>2.333</v>
      </c>
      <c r="E4" t="n">
        <v>2.477</v>
      </c>
      <c r="F4" t="n">
        <v>2.1</v>
      </c>
    </row>
    <row r="5">
      <c r="A5" t="inlineStr">
        <is>
          <t>2023-12-31</t>
        </is>
      </c>
      <c r="B5" t="n">
        <v>6.461</v>
      </c>
      <c r="C5" t="n">
        <v>3.787</v>
      </c>
      <c r="D5" t="n">
        <v>1.986</v>
      </c>
      <c r="E5" t="n">
        <v>1.986</v>
      </c>
      <c r="F5" t="n">
        <v>1.75</v>
      </c>
    </row>
    <row r="6">
      <c r="A6" t="inlineStr">
        <is>
          <t>2022-12-31</t>
        </is>
      </c>
      <c r="B6" t="n">
        <v>6.488</v>
      </c>
      <c r="C6" t="n">
        <v>4.168</v>
      </c>
      <c r="D6" t="n">
        <v>2.374</v>
      </c>
      <c r="E6" t="n">
        <v>2.374</v>
      </c>
      <c r="F6" t="n">
        <v>1.558</v>
      </c>
    </row>
    <row r="7">
      <c r="A7" t="inlineStr">
        <is>
          <t>2021-12-31</t>
        </is>
      </c>
      <c r="B7" t="n">
        <v>7.672</v>
      </c>
      <c r="C7" t="n">
        <v>5.289</v>
      </c>
      <c r="D7" t="n">
        <v>3.71</v>
      </c>
      <c r="E7" t="n">
        <v>3.71</v>
      </c>
      <c r="F7" t="n">
        <v>3.083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1.753</v>
      </c>
      <c r="C11" t="n">
        <v>0.274</v>
      </c>
      <c r="D11" t="n">
        <v>1.479</v>
      </c>
      <c r="E11" t="n">
        <v>0.621</v>
      </c>
    </row>
    <row r="12">
      <c r="A12" t="inlineStr">
        <is>
          <t>2024-12-31</t>
        </is>
      </c>
      <c r="B12" t="n">
        <v>1.686</v>
      </c>
      <c r="C12" t="n">
        <v>0.423</v>
      </c>
      <c r="D12" t="n">
        <v>1.262</v>
      </c>
      <c r="E12" t="n">
        <v>0.337</v>
      </c>
    </row>
    <row r="13">
      <c r="A13" t="inlineStr">
        <is>
          <t>2023-12-31</t>
        </is>
      </c>
      <c r="B13" t="n">
        <v>1.219</v>
      </c>
      <c r="C13" t="n">
        <v>0.308</v>
      </c>
      <c r="D13" t="n">
        <v>0.911</v>
      </c>
      <c r="E13" t="n">
        <v>0.254</v>
      </c>
    </row>
    <row r="14">
      <c r="A14" t="inlineStr">
        <is>
          <t>2022-12-31</t>
        </is>
      </c>
      <c r="B14" t="n">
        <v>2.359</v>
      </c>
      <c r="C14" t="n">
        <v>0.238</v>
      </c>
      <c r="D14" t="n">
        <v>2.122</v>
      </c>
      <c r="E14" t="n">
        <v>0.85</v>
      </c>
    </row>
    <row r="15">
      <c r="A15" t="inlineStr">
        <is>
          <t>2021-12-31</t>
        </is>
      </c>
      <c r="B15" t="n">
        <v>3.452</v>
      </c>
      <c r="C15" t="n">
        <v>0.239</v>
      </c>
      <c r="D15" t="n">
        <v>3.213</v>
      </c>
      <c r="E15" t="n">
        <v>1.139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132.8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BLK</t>
        </is>
      </c>
      <c r="B3" t="n">
        <v>18.25</v>
      </c>
      <c r="C3" t="n">
        <v>0.06</v>
      </c>
      <c r="D3" t="n">
        <v>0.356</v>
      </c>
      <c r="E3" t="inlineStr">
        <is>
          <t>segment</t>
        </is>
      </c>
      <c r="F3" t="n">
        <v>0.5</v>
      </c>
    </row>
    <row r="4">
      <c r="A4" t="inlineStr">
        <is>
          <t>BX</t>
        </is>
      </c>
      <c r="B4" t="n">
        <v>18.98</v>
      </c>
      <c r="C4" t="n">
        <v>0.06</v>
      </c>
      <c r="D4" t="n">
        <v>0.38</v>
      </c>
      <c r="E4" t="inlineStr">
        <is>
          <t>segment</t>
        </is>
      </c>
      <c r="F4" t="n">
        <v>0.5</v>
      </c>
    </row>
    <row r="5">
      <c r="A5" t="inlineStr">
        <is>
          <t>BNY</t>
        </is>
      </c>
      <c r="B5" t="n">
        <v>17.24</v>
      </c>
      <c r="C5" t="n">
        <v>0.05</v>
      </c>
      <c r="D5" t="n">
        <v>0.377</v>
      </c>
      <c r="E5" t="inlineStr">
        <is>
          <t>segment</t>
        </is>
      </c>
      <c r="F5" t="n">
        <v>0.5</v>
      </c>
    </row>
    <row r="6">
      <c r="A6" t="inlineStr">
        <is>
          <t>KKR</t>
        </is>
      </c>
      <c r="B6" t="n">
        <v>15.22</v>
      </c>
      <c r="C6" t="n">
        <v>0.06</v>
      </c>
      <c r="D6" t="n">
        <v>0.11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C3" t="n">
        <v>6.222</v>
      </c>
      <c r="D3" t="n">
        <v>7.5</v>
      </c>
      <c r="E3">
        <f>C3*D3</f>
        <v/>
      </c>
      <c r="F3">
        <f>E3/120.16-1</f>
        <v/>
      </c>
    </row>
    <row r="4">
      <c r="A4" t="inlineStr">
        <is>
          <t>Market-Drawdown / Outflows</t>
        </is>
      </c>
      <c r="B4" t="n">
        <v>0.17</v>
      </c>
      <c r="C4" t="n">
        <v>8.593</v>
      </c>
      <c r="D4" t="n">
        <v>9.5</v>
      </c>
      <c r="E4">
        <f>C4*D4</f>
        <v/>
      </c>
      <c r="F4">
        <f>E4/120.16-1</f>
        <v/>
      </c>
    </row>
    <row r="5">
      <c r="A5" t="inlineStr">
        <is>
          <t>Base — AUM + Fee Growth</t>
        </is>
      </c>
      <c r="B5" t="n">
        <v>0.35</v>
      </c>
      <c r="C5" t="n">
        <v>10.486</v>
      </c>
      <c r="D5" t="n">
        <v>11.5</v>
      </c>
      <c r="E5">
        <f>C5*D5</f>
        <v/>
      </c>
      <c r="F5">
        <f>E5/120.16-1</f>
        <v/>
      </c>
    </row>
    <row r="6">
      <c r="A6" t="inlineStr">
        <is>
          <t>Growth — Alts / Private-Markets Inflows</t>
        </is>
      </c>
      <c r="B6" t="n">
        <v>0.2</v>
      </c>
      <c r="C6" t="n">
        <v>11.741</v>
      </c>
      <c r="D6" t="n">
        <v>13</v>
      </c>
      <c r="E6">
        <f>C6*D6</f>
        <v/>
      </c>
      <c r="F6">
        <f>E6/120.16-1</f>
        <v/>
      </c>
    </row>
    <row r="7">
      <c r="A7" t="inlineStr">
        <is>
          <t>Bull — Re-Rate</t>
        </is>
      </c>
      <c r="B7" t="n">
        <v>0.08</v>
      </c>
      <c r="C7" t="n">
        <v>12.395</v>
      </c>
      <c r="D7" t="n">
        <v>15.5</v>
      </c>
      <c r="E7">
        <f>C7*D7</f>
        <v/>
      </c>
      <c r="F7">
        <f>E7/120.16-1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98.62856280526664</v>
      </c>
    </row>
    <row r="5">
      <c r="A5" t="inlineStr">
        <is>
          <t>P10</t>
        </is>
      </c>
      <c r="B5" t="n">
        <v>57.76940732383224</v>
      </c>
    </row>
    <row r="6">
      <c r="A6" t="inlineStr">
        <is>
          <t>P90</t>
        </is>
      </c>
      <c r="B6" t="n">
        <v>157.7448851127369</v>
      </c>
    </row>
    <row r="7">
      <c r="A7" t="inlineStr">
        <is>
          <t>P(&gt; current) %</t>
        </is>
      </c>
      <c r="B7" t="n">
        <v>30.03</v>
      </c>
    </row>
    <row r="8">
      <c r="A8" t="inlineStr">
        <is>
          <t>P(&gt; target) %</t>
        </is>
      </c>
      <c r="B8" t="n">
        <v>39.09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8.643626669613729</v>
      </c>
    </row>
    <row r="13">
      <c r="A13" t="inlineStr">
        <is>
          <t>Gross Margin</t>
        </is>
      </c>
      <c r="B13" t="n">
        <v>15.36632943856085</v>
      </c>
    </row>
    <row r="14">
      <c r="A14" t="inlineStr">
        <is>
          <t>P/E Multiple</t>
        </is>
      </c>
      <c r="B14" t="n">
        <v>75.99004389182542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2026-07-08T09:40:56Z</dcterms:created>
  <dcterms:modified xsi:type="dcterms:W3CDTF">2026-07-08T09:40:56Z</dcterms:modified>
</cp:coreProperties>
</file>