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Targa Resources Inc (TRGP)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-19.03</v>
      </c>
    </row>
    <row r="10">
      <c r="A10" t="inlineStr">
        <is>
          <t>Diluted shares (B)</t>
        </is>
      </c>
      <c r="B10" s="4" t="n">
        <v>0.216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0.178</v>
      </c>
      <c r="C14" s="4" t="n">
        <v>0.181</v>
      </c>
      <c r="D14" s="4" t="n">
        <v>0.187</v>
      </c>
      <c r="E14" s="4" t="n">
        <v>0.187</v>
      </c>
      <c r="F14" s="4" t="n">
        <v>0.187</v>
      </c>
    </row>
    <row r="15">
      <c r="A15" t="inlineStr">
        <is>
          <t>D&amp;A $B</t>
        </is>
      </c>
      <c r="B15" s="4" t="n">
        <v>2.9333</v>
      </c>
      <c r="C15" s="4" t="n">
        <v>2.9517</v>
      </c>
      <c r="D15" s="4" t="n">
        <v>2.945</v>
      </c>
      <c r="E15" s="4" t="n">
        <v>2.9133</v>
      </c>
      <c r="F15" s="4" t="n">
        <v>2.865</v>
      </c>
    </row>
    <row r="16">
      <c r="A16" t="inlineStr">
        <is>
          <t>Capex $B</t>
        </is>
      </c>
      <c r="B16" s="4" t="n">
        <v>3.15</v>
      </c>
      <c r="C16" s="4" t="n">
        <v>3</v>
      </c>
      <c r="D16" s="4" t="n">
        <v>2.85</v>
      </c>
      <c r="E16" s="4" t="n">
        <v>2.7</v>
      </c>
      <c r="F16" s="4" t="n">
        <v>2.6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17.554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79</v>
      </c>
      <c r="C3" t="n">
        <v>1</v>
      </c>
    </row>
    <row r="4">
      <c r="A4" t="inlineStr">
        <is>
          <t>Capex intensity ±15%</t>
        </is>
      </c>
      <c r="B4" t="n">
        <v>68</v>
      </c>
      <c r="C4" t="n">
        <v>2</v>
      </c>
    </row>
    <row r="5">
      <c r="A5" t="inlineStr">
        <is>
          <t>Revenue CAGR ±3pp</t>
        </is>
      </c>
      <c r="B5" t="n">
        <v>65</v>
      </c>
      <c r="C5" t="n">
        <v>3</v>
      </c>
    </row>
    <row r="6">
      <c r="A6" t="inlineStr">
        <is>
          <t>Terminal × ±15%</t>
        </is>
      </c>
      <c r="B6" t="n">
        <v>64</v>
      </c>
      <c r="C6" t="n">
        <v>4</v>
      </c>
    </row>
    <row r="7">
      <c r="A7" t="inlineStr">
        <is>
          <t>WACC ±1pp</t>
        </is>
      </c>
      <c r="B7" t="n">
        <v>23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273.81</v>
      </c>
    </row>
    <row r="7">
      <c r="A7" s="3" t="inlineStr">
        <is>
          <t>Scenario PWEV target</t>
        </is>
      </c>
      <c r="B7" t="n">
        <v>266.75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261.6848</v>
      </c>
    </row>
    <row r="12">
      <c r="A12" s="3" t="inlineStr">
        <is>
          <t>MC median</t>
        </is>
      </c>
      <c r="B12" t="n">
        <v>243.7770231076395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17.136</v>
      </c>
      <c r="C3" t="n">
        <v>4.543</v>
      </c>
      <c r="D3" t="n">
        <v>3.447</v>
      </c>
      <c r="E3" t="n">
        <v>3.339</v>
      </c>
      <c r="F3" t="n">
        <v>1.844</v>
      </c>
    </row>
    <row r="4">
      <c r="A4" t="inlineStr">
        <is>
          <t>2024-12-31</t>
        </is>
      </c>
      <c r="B4" t="n">
        <v>16.627</v>
      </c>
      <c r="C4" t="n">
        <v>3.325</v>
      </c>
      <c r="D4" t="n">
        <v>2.944</v>
      </c>
      <c r="E4" t="n">
        <v>2.705</v>
      </c>
      <c r="F4" t="n">
        <v>1.27</v>
      </c>
    </row>
    <row r="5">
      <c r="A5" t="inlineStr">
        <is>
          <t>2023-12-31</t>
        </is>
      </c>
      <c r="B5" t="n">
        <v>15.619</v>
      </c>
      <c r="C5" t="n">
        <v>2.535</v>
      </c>
      <c r="D5" t="n">
        <v>2.187</v>
      </c>
      <c r="E5" t="n">
        <v>2.63</v>
      </c>
      <c r="F5" t="n">
        <v>0.828</v>
      </c>
    </row>
    <row r="6">
      <c r="A6" t="inlineStr">
        <is>
          <t>2022-12-31</t>
        </is>
      </c>
      <c r="B6" t="n">
        <v>21.684</v>
      </c>
      <c r="C6" t="n">
        <v>2.794</v>
      </c>
      <c r="D6" t="n">
        <v>2.484</v>
      </c>
      <c r="E6" t="n">
        <v>2.109</v>
      </c>
      <c r="F6" t="n">
        <v>1.142</v>
      </c>
    </row>
    <row r="7">
      <c r="A7" t="inlineStr">
        <is>
          <t>2021-12-31</t>
        </is>
      </c>
      <c r="B7" t="n">
        <v>17.44</v>
      </c>
      <c r="C7" t="n">
        <v>2.093</v>
      </c>
      <c r="D7" t="n">
        <v>1.82</v>
      </c>
      <c r="E7" t="n">
        <v>0.825</v>
      </c>
      <c r="F7" t="n">
        <v>0.07099999999999999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3.917</v>
      </c>
      <c r="C11" t="n">
        <v>3.333</v>
      </c>
      <c r="D11" t="n">
        <v>0.584</v>
      </c>
      <c r="E11" t="n">
        <v>0.642</v>
      </c>
    </row>
    <row r="12">
      <c r="A12" t="inlineStr">
        <is>
          <t>2024-12-31</t>
        </is>
      </c>
      <c r="B12" t="n">
        <v>3.65</v>
      </c>
      <c r="C12" t="n">
        <v>2.966</v>
      </c>
      <c r="D12" t="n">
        <v>0.6840000000000001</v>
      </c>
      <c r="E12" t="n">
        <v>0.755</v>
      </c>
    </row>
    <row r="13">
      <c r="A13" t="inlineStr">
        <is>
          <t>2023-12-31</t>
        </is>
      </c>
      <c r="B13" t="n">
        <v>3.212</v>
      </c>
      <c r="C13" t="n">
        <v>2.385</v>
      </c>
      <c r="D13" t="n">
        <v>0.826</v>
      </c>
      <c r="E13" t="n">
        <v>0.374</v>
      </c>
    </row>
    <row r="14">
      <c r="A14" t="inlineStr">
        <is>
          <t>2022-12-31</t>
        </is>
      </c>
      <c r="B14" t="n">
        <v>2.381</v>
      </c>
      <c r="C14" t="n">
        <v>1.334</v>
      </c>
      <c r="D14" t="n">
        <v>1.047</v>
      </c>
      <c r="E14" t="n">
        <v>1.226</v>
      </c>
    </row>
    <row r="15">
      <c r="A15" t="inlineStr">
        <is>
          <t>2021-12-31</t>
        </is>
      </c>
      <c r="B15" t="n">
        <v>2.303</v>
      </c>
      <c r="C15" t="n">
        <v>0.505</v>
      </c>
      <c r="D15" t="n">
        <v>1.798</v>
      </c>
      <c r="E15" t="n">
        <v>0.053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176.69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WMB</t>
        </is>
      </c>
      <c r="B3" t="n">
        <v>32.89</v>
      </c>
      <c r="C3" t="n">
        <v>0.05</v>
      </c>
      <c r="D3" t="n">
        <v>0.336</v>
      </c>
      <c r="E3" t="inlineStr">
        <is>
          <t>segment</t>
        </is>
      </c>
      <c r="F3" t="n">
        <v>0.5</v>
      </c>
    </row>
    <row r="4">
      <c r="A4" t="inlineStr">
        <is>
          <t>KMI</t>
        </is>
      </c>
      <c r="B4" t="n">
        <v>23.92</v>
      </c>
      <c r="C4" t="n">
        <v>0.05</v>
      </c>
      <c r="D4" t="n">
        <v>0.299</v>
      </c>
      <c r="E4" t="inlineStr">
        <is>
          <t>direct</t>
        </is>
      </c>
      <c r="F4" t="n">
        <v>1</v>
      </c>
    </row>
    <row r="5">
      <c r="A5" t="inlineStr">
        <is>
          <t>OKE</t>
        </is>
      </c>
      <c r="B5" t="n">
        <v>16.05</v>
      </c>
      <c r="C5" t="n">
        <v>0.05</v>
      </c>
      <c r="D5" t="n">
        <v>0.149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24.2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Transition Volume Decline / Rate Shock</t>
        </is>
      </c>
      <c r="B3" t="n">
        <v>0.2</v>
      </c>
      <c r="C3" t="n">
        <v>7.541</v>
      </c>
      <c r="D3" t="n">
        <v>16</v>
      </c>
      <c r="E3">
        <f>C3*D3</f>
        <v/>
      </c>
      <c r="F3">
        <f>E3/273.81-1</f>
        <v/>
      </c>
    </row>
    <row r="4">
      <c r="A4" t="inlineStr">
        <is>
          <t>Downturn — Volume / Recession</t>
        </is>
      </c>
      <c r="B4" t="n">
        <v>0.15</v>
      </c>
      <c r="C4" t="n">
        <v>9.401</v>
      </c>
      <c r="D4" t="n">
        <v>22</v>
      </c>
      <c r="E4">
        <f>C4*D4</f>
        <v/>
      </c>
      <c r="F4">
        <f>E4/273.81-1</f>
        <v/>
      </c>
    </row>
    <row r="5">
      <c r="A5" t="inlineStr">
        <is>
          <t>Base — Fee-Based Throughput</t>
        </is>
      </c>
      <c r="B5" t="n">
        <v>0.37</v>
      </c>
      <c r="C5" t="n">
        <v>11.22</v>
      </c>
      <c r="D5" t="n">
        <v>24</v>
      </c>
      <c r="E5">
        <f>C5*D5</f>
        <v/>
      </c>
      <c r="F5">
        <f>E5/273.81-1</f>
        <v/>
      </c>
    </row>
    <row r="6">
      <c r="A6" t="inlineStr">
        <is>
          <t>Growth — NGL / LNG / Power Demand</t>
        </is>
      </c>
      <c r="B6" t="n">
        <v>0.2</v>
      </c>
      <c r="C6" t="n">
        <v>13.6</v>
      </c>
      <c r="D6" t="n">
        <v>26</v>
      </c>
      <c r="E6">
        <f>C6*D6</f>
        <v/>
      </c>
      <c r="F6">
        <f>E6/273.81-1</f>
        <v/>
      </c>
    </row>
    <row r="7">
      <c r="A7" t="inlineStr">
        <is>
          <t>Bull — Infrastructure Re-Rate</t>
        </is>
      </c>
      <c r="B7" t="n">
        <v>0.08</v>
      </c>
      <c r="C7" t="n">
        <v>15.618</v>
      </c>
      <c r="D7" t="n">
        <v>28</v>
      </c>
      <c r="E7">
        <f>C7*D7</f>
        <v/>
      </c>
      <c r="F7">
        <f>E7/273.81-1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243.7770231076395</v>
      </c>
    </row>
    <row r="5">
      <c r="A5" t="inlineStr">
        <is>
          <t>P10</t>
        </is>
      </c>
      <c r="B5" t="n">
        <v>136.5618581413574</v>
      </c>
    </row>
    <row r="6">
      <c r="A6" t="inlineStr">
        <is>
          <t>P90</t>
        </is>
      </c>
      <c r="B6" t="n">
        <v>391.0026554327249</v>
      </c>
    </row>
    <row r="7">
      <c r="A7" t="inlineStr">
        <is>
          <t>P(&gt; current) %</t>
        </is>
      </c>
      <c r="B7" t="n">
        <v>38.41</v>
      </c>
    </row>
    <row r="8">
      <c r="A8" t="inlineStr">
        <is>
          <t>P(&gt; target) %</t>
        </is>
      </c>
      <c r="B8" t="n">
        <v>40.93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2.905153434591618</v>
      </c>
    </row>
    <row r="13">
      <c r="A13" t="inlineStr">
        <is>
          <t>Gross Margin</t>
        </is>
      </c>
      <c r="B13" t="n">
        <v>48.65931950284492</v>
      </c>
    </row>
    <row r="14">
      <c r="A14" t="inlineStr">
        <is>
          <t>P/E Multiple</t>
        </is>
      </c>
      <c r="B14" t="n">
        <v>48.43552706256347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2026-07-08T09:40:55Z</dcterms:created>
  <dcterms:modified xsi:type="dcterms:W3CDTF">2026-07-08T09:40:55Z</dcterms:modified>
</cp:coreProperties>
</file>