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Tapestry Inc (TPR)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-2.88</v>
      </c>
    </row>
    <row r="10">
      <c r="A10" t="inlineStr">
        <is>
          <t>Diluted shares (B)</t>
        </is>
      </c>
      <c r="B10" s="4" t="n">
        <v>0.203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0.239</v>
      </c>
      <c r="C14" s="4" t="n">
        <v>0.244</v>
      </c>
      <c r="D14" s="4" t="n">
        <v>0.251</v>
      </c>
      <c r="E14" s="4" t="n">
        <v>0.251</v>
      </c>
      <c r="F14" s="4" t="n">
        <v>0.251</v>
      </c>
    </row>
    <row r="15">
      <c r="A15" t="inlineStr">
        <is>
          <t>D&amp;A $B</t>
        </is>
      </c>
      <c r="B15" s="4" t="n">
        <v>0.1273</v>
      </c>
      <c r="C15" s="4" t="n">
        <v>0.136</v>
      </c>
      <c r="D15" s="4" t="n">
        <v>0.1489</v>
      </c>
      <c r="E15" s="4" t="n">
        <v>0.1651</v>
      </c>
      <c r="F15" s="4" t="n">
        <v>0.1838</v>
      </c>
    </row>
    <row r="16">
      <c r="A16" t="inlineStr">
        <is>
          <t>Capex $B</t>
        </is>
      </c>
      <c r="B16" s="4" t="n">
        <v>0.15</v>
      </c>
      <c r="C16" s="4" t="n">
        <v>0.175</v>
      </c>
      <c r="D16" s="4" t="n">
        <v>0.2</v>
      </c>
      <c r="E16" s="4" t="n">
        <v>0.22</v>
      </c>
      <c r="F16" s="4" t="n">
        <v>0.235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8.164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34</v>
      </c>
      <c r="C3" t="n">
        <v>1</v>
      </c>
    </row>
    <row r="4">
      <c r="A4" t="inlineStr">
        <is>
          <t>Op margin ±3pp</t>
        </is>
      </c>
      <c r="B4" t="n">
        <v>32</v>
      </c>
      <c r="C4" t="n">
        <v>2</v>
      </c>
    </row>
    <row r="5">
      <c r="A5" t="inlineStr">
        <is>
          <t>Terminal × ±15%</t>
        </is>
      </c>
      <c r="B5" t="n">
        <v>29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146.3</v>
      </c>
    </row>
    <row r="7">
      <c r="A7" s="3" t="inlineStr">
        <is>
          <t>Scenario PWEV target</t>
        </is>
      </c>
      <c r="B7" t="n">
        <v>148.4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162.3496</v>
      </c>
    </row>
    <row r="12">
      <c r="A12" s="3" t="inlineStr">
        <is>
          <t>MC median</t>
        </is>
      </c>
      <c r="B12" t="n">
        <v>132.9831036645415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7.011</v>
      </c>
      <c r="C3" t="n">
        <v>5.289</v>
      </c>
      <c r="D3" t="n">
        <v>0.415</v>
      </c>
      <c r="E3" t="n">
        <v>0.302</v>
      </c>
      <c r="F3" t="n">
        <v>0.183</v>
      </c>
    </row>
    <row r="4">
      <c r="A4" t="inlineStr">
        <is>
          <t>2024-06-30</t>
        </is>
      </c>
      <c r="B4" t="n">
        <v>6.671</v>
      </c>
      <c r="C4" t="n">
        <v>4.889</v>
      </c>
      <c r="D4" t="n">
        <v>1.14</v>
      </c>
      <c r="E4" t="n">
        <v>1.137</v>
      </c>
      <c r="F4" t="n">
        <v>0.8159999999999999</v>
      </c>
    </row>
    <row r="5">
      <c r="A5" t="inlineStr">
        <is>
          <t>2023-06-30</t>
        </is>
      </c>
      <c r="B5" t="n">
        <v>6.661</v>
      </c>
      <c r="C5" t="n">
        <v>4.715</v>
      </c>
      <c r="D5" t="n">
        <v>1.172</v>
      </c>
      <c r="E5" t="n">
        <v>1.171</v>
      </c>
      <c r="F5" t="n">
        <v>0.9360000000000001</v>
      </c>
    </row>
    <row r="6">
      <c r="A6" t="inlineStr">
        <is>
          <t>2022-06-30</t>
        </is>
      </c>
      <c r="B6" t="n">
        <v>6.685</v>
      </c>
      <c r="C6" t="n">
        <v>4.65</v>
      </c>
      <c r="D6" t="n">
        <v>1.176</v>
      </c>
      <c r="E6" t="n">
        <v>1.106</v>
      </c>
      <c r="F6" t="n">
        <v>0.856</v>
      </c>
    </row>
    <row r="7">
      <c r="A7" t="inlineStr">
        <is>
          <t>2021-06-30</t>
        </is>
      </c>
      <c r="B7" t="n">
        <v>5.746</v>
      </c>
      <c r="C7" t="n">
        <v>4.082</v>
      </c>
      <c r="D7" t="n">
        <v>0.968</v>
      </c>
      <c r="E7" t="n">
        <v>0.969</v>
      </c>
      <c r="F7" t="n">
        <v>0.834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1.217</v>
      </c>
      <c r="C11" t="n">
        <v>0.123</v>
      </c>
      <c r="D11" t="n">
        <v>1.094</v>
      </c>
      <c r="E11" t="n">
        <v>2.019</v>
      </c>
    </row>
    <row r="12">
      <c r="A12" t="inlineStr">
        <is>
          <t>2024-06-30</t>
        </is>
      </c>
      <c r="B12" t="n">
        <v>1.256</v>
      </c>
      <c r="C12" t="n">
        <v>0.109</v>
      </c>
      <c r="D12" t="n">
        <v>1.147</v>
      </c>
      <c r="E12" t="n">
        <v>0.033</v>
      </c>
    </row>
    <row r="13">
      <c r="A13" t="inlineStr">
        <is>
          <t>2023-06-30</t>
        </is>
      </c>
      <c r="B13" t="n">
        <v>0.975</v>
      </c>
      <c r="C13" t="n">
        <v>0.184</v>
      </c>
      <c r="D13" t="n">
        <v>0.791</v>
      </c>
      <c r="E13" t="n">
        <v>0.704</v>
      </c>
    </row>
    <row r="14">
      <c r="A14" t="inlineStr">
        <is>
          <t>2022-06-30</t>
        </is>
      </c>
      <c r="B14" t="n">
        <v>0.853</v>
      </c>
      <c r="C14" t="n">
        <v>0.094</v>
      </c>
      <c r="D14" t="n">
        <v>0.759</v>
      </c>
      <c r="E14" t="n">
        <v>1.6</v>
      </c>
    </row>
    <row r="15">
      <c r="A15" t="inlineStr">
        <is>
          <t>2021-06-30</t>
        </is>
      </c>
      <c r="B15" t="n">
        <v>1.324</v>
      </c>
      <c r="C15" t="n">
        <v>0.116</v>
      </c>
      <c r="D15" t="n">
        <v>1.208</v>
      </c>
      <c r="E15" t="n">
        <v>0.008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114.27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NKE</t>
        </is>
      </c>
      <c r="B3" t="n">
        <v>21.88</v>
      </c>
      <c r="C3" t="n">
        <v>0.04</v>
      </c>
      <c r="D3" t="n">
        <v>0.06900000000000001</v>
      </c>
      <c r="E3" t="inlineStr">
        <is>
          <t>direct</t>
        </is>
      </c>
      <c r="F3" t="n">
        <v>1</v>
      </c>
    </row>
    <row r="4">
      <c r="A4" t="inlineStr">
        <is>
          <t>RL</t>
        </is>
      </c>
      <c r="B4" t="n">
        <v>22.42</v>
      </c>
      <c r="C4" t="n">
        <v>0.04</v>
      </c>
      <c r="D4" t="n">
        <v>0.134</v>
      </c>
      <c r="E4" t="inlineStr">
        <is>
          <t>direct</t>
        </is>
      </c>
      <c r="F4" t="n">
        <v>1</v>
      </c>
    </row>
    <row r="5">
      <c r="A5" t="inlineStr">
        <is>
          <t>LULU</t>
        </is>
      </c>
      <c r="B5" t="n">
        <v>13.14</v>
      </c>
      <c r="C5" t="n">
        <v>0.04</v>
      </c>
      <c r="D5" t="n">
        <v>0.112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Heat Loss / Channel Shift</t>
        </is>
      </c>
      <c r="B3" t="n">
        <v>0.2</v>
      </c>
      <c r="C3" t="n">
        <v>5.12</v>
      </c>
      <c r="D3" t="n">
        <v>13</v>
      </c>
      <c r="E3">
        <f>C3*D3</f>
        <v/>
      </c>
      <c r="F3">
        <f>E3/146.3-1</f>
        <v/>
      </c>
    </row>
    <row r="4">
      <c r="A4" t="inlineStr">
        <is>
          <t>Consumer / Wholesale Recession</t>
        </is>
      </c>
      <c r="B4" t="n">
        <v>0.17</v>
      </c>
      <c r="C4" t="n">
        <v>6.405</v>
      </c>
      <c r="D4" t="n">
        <v>17</v>
      </c>
      <c r="E4">
        <f>C4*D4</f>
        <v/>
      </c>
      <c r="F4">
        <f>E4/146.3-1</f>
        <v/>
      </c>
    </row>
    <row r="5">
      <c r="A5" t="inlineStr">
        <is>
          <t>Base — Brand + DTC Growth</t>
        </is>
      </c>
      <c r="B5" t="n">
        <v>0.35</v>
      </c>
      <c r="C5" t="n">
        <v>7.671</v>
      </c>
      <c r="D5" t="n">
        <v>20</v>
      </c>
      <c r="E5">
        <f>C5*D5</f>
        <v/>
      </c>
      <c r="F5">
        <f>E5/146.3-1</f>
        <v/>
      </c>
    </row>
    <row r="6">
      <c r="A6" t="inlineStr">
        <is>
          <t>Growth — Innovation / International</t>
        </is>
      </c>
      <c r="B6" t="n">
        <v>0.2</v>
      </c>
      <c r="C6" t="n">
        <v>8.492000000000001</v>
      </c>
      <c r="D6" t="n">
        <v>24</v>
      </c>
      <c r="E6">
        <f>C6*D6</f>
        <v/>
      </c>
      <c r="F6">
        <f>E6/146.3-1</f>
        <v/>
      </c>
    </row>
    <row r="7">
      <c r="A7" t="inlineStr">
        <is>
          <t>Bull — Brand Re-Rate</t>
        </is>
      </c>
      <c r="B7" t="n">
        <v>0.08</v>
      </c>
      <c r="C7" t="n">
        <v>9.244</v>
      </c>
      <c r="D7" t="n">
        <v>28</v>
      </c>
      <c r="E7">
        <f>C7*D7</f>
        <v/>
      </c>
      <c r="F7">
        <f>E7/146.3-1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132.9831036645415</v>
      </c>
    </row>
    <row r="5">
      <c r="A5" t="inlineStr">
        <is>
          <t>P10</t>
        </is>
      </c>
      <c r="B5" t="n">
        <v>76.49156219073885</v>
      </c>
    </row>
    <row r="6">
      <c r="A6" t="inlineStr">
        <is>
          <t>P90</t>
        </is>
      </c>
      <c r="B6" t="n">
        <v>213.7635864190101</v>
      </c>
    </row>
    <row r="7">
      <c r="A7" t="inlineStr">
        <is>
          <t>P(&gt; current) %</t>
        </is>
      </c>
      <c r="B7" t="n">
        <v>40.37</v>
      </c>
    </row>
    <row r="8">
      <c r="A8" t="inlineStr">
        <is>
          <t>P(&gt; target) %</t>
        </is>
      </c>
      <c r="B8" t="n">
        <v>38.87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7.113705697516664</v>
      </c>
    </row>
    <row r="13">
      <c r="A13" t="inlineStr">
        <is>
          <t>Gross Margin</t>
        </is>
      </c>
      <c r="B13" t="n">
        <v>28.97957761476003</v>
      </c>
    </row>
    <row r="14">
      <c r="A14" t="inlineStr">
        <is>
          <t>P/E Multiple</t>
        </is>
      </c>
      <c r="B14" t="n">
        <v>63.90671668772331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2026-07-08T09:40:54Z</dcterms:created>
  <dcterms:modified xsi:type="dcterms:W3CDTF">2026-07-08T09:40:54Z</dcterms:modified>
</cp:coreProperties>
</file>