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TKO Group Holdings, Inc. (TKO)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-3.24</v>
      </c>
    </row>
    <row r="10">
      <c r="A10" t="inlineStr">
        <is>
          <t>Diluted shares (B)</t>
        </is>
      </c>
      <c r="B10" s="4" t="n">
        <v>0.192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0.188</v>
      </c>
      <c r="C14" s="4" t="n">
        <v>0.192</v>
      </c>
      <c r="D14" s="4" t="n">
        <v>0.198</v>
      </c>
      <c r="E14" s="4" t="n">
        <v>0.198</v>
      </c>
      <c r="F14" s="4" t="n">
        <v>0.198</v>
      </c>
    </row>
    <row r="15">
      <c r="A15" t="inlineStr">
        <is>
          <t>D&amp;A $B</t>
        </is>
      </c>
      <c r="B15" s="4" t="n">
        <v>0.1167</v>
      </c>
      <c r="C15" s="4" t="n">
        <v>0.1283</v>
      </c>
      <c r="D15" s="4" t="n">
        <v>0.145</v>
      </c>
      <c r="E15" s="4" t="n">
        <v>0.1667</v>
      </c>
      <c r="F15" s="4" t="n">
        <v>0.1933</v>
      </c>
    </row>
    <row r="16">
      <c r="A16" t="inlineStr">
        <is>
          <t>Capex $B</t>
        </is>
      </c>
      <c r="B16" s="4" t="n">
        <v>0.15</v>
      </c>
      <c r="C16" s="4" t="n">
        <v>0.18</v>
      </c>
      <c r="D16" s="4" t="n">
        <v>0.21</v>
      </c>
      <c r="E16" s="4" t="n">
        <v>0.24</v>
      </c>
      <c r="F16" s="4" t="n">
        <v>0.27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5.566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41</v>
      </c>
      <c r="C3" t="n">
        <v>1</v>
      </c>
    </row>
    <row r="4">
      <c r="A4" t="inlineStr">
        <is>
          <t>Revenue CAGR ±3pp</t>
        </is>
      </c>
      <c r="B4" t="n">
        <v>35</v>
      </c>
      <c r="C4" t="n">
        <v>2</v>
      </c>
    </row>
    <row r="5">
      <c r="A5" t="inlineStr">
        <is>
          <t>Terminal × ±15%</t>
        </is>
      </c>
      <c r="B5" t="n">
        <v>32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193.58</v>
      </c>
    </row>
    <row r="7">
      <c r="A7" s="3" t="inlineStr">
        <is>
          <t>Scenario PWEV target</t>
        </is>
      </c>
      <c r="B7" t="n">
        <v>204.36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51.4437</v>
      </c>
    </row>
    <row r="12">
      <c r="A12" s="3" t="inlineStr">
        <is>
          <t>MC median</t>
        </is>
      </c>
      <c r="B12" t="n">
        <v>180.6652690914024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4.735</v>
      </c>
      <c r="C3" t="n">
        <v>2.347</v>
      </c>
      <c r="D3" t="n">
        <v>0.961</v>
      </c>
      <c r="E3" t="n">
        <v>0.823</v>
      </c>
      <c r="F3" t="n">
        <v>0.195</v>
      </c>
    </row>
    <row r="4">
      <c r="A4" t="inlineStr">
        <is>
          <t>2024-12-31</t>
        </is>
      </c>
      <c r="B4" t="n">
        <v>2.804</v>
      </c>
      <c r="C4" t="n">
        <v>1.512</v>
      </c>
      <c r="D4" t="n">
        <v>0.775</v>
      </c>
      <c r="E4" t="n">
        <v>0.283</v>
      </c>
      <c r="F4" t="n">
        <v>0.008999999999999999</v>
      </c>
    </row>
    <row r="5">
      <c r="A5" t="inlineStr">
        <is>
          <t>2023-12-31</t>
        </is>
      </c>
      <c r="B5" t="n">
        <v>1.675</v>
      </c>
      <c r="C5" t="n">
        <v>0.996</v>
      </c>
      <c r="D5" t="n">
        <v>0.586</v>
      </c>
      <c r="E5" t="n">
        <v>0.446</v>
      </c>
      <c r="F5" t="n">
        <v>-0.035</v>
      </c>
    </row>
    <row r="6">
      <c r="A6" t="inlineStr">
        <is>
          <t>2022-12-31</t>
        </is>
      </c>
      <c r="B6" t="n">
        <v>1.14</v>
      </c>
      <c r="C6" t="n">
        <v>0.755</v>
      </c>
      <c r="D6" t="n">
        <v>0.545</v>
      </c>
      <c r="E6" t="n">
        <v>0.543</v>
      </c>
      <c r="F6" t="n">
        <v>0.387</v>
      </c>
    </row>
    <row r="7">
      <c r="A7" t="inlineStr">
        <is>
          <t>2021-12-31</t>
        </is>
      </c>
      <c r="B7" t="n">
        <v>1.095</v>
      </c>
      <c r="C7" t="n">
        <v>0.446</v>
      </c>
      <c r="D7" t="n">
        <v>0.256</v>
      </c>
      <c r="E7" t="n">
        <v>0.263</v>
      </c>
      <c r="F7" t="n">
        <v>0.177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1.286</v>
      </c>
      <c r="C11" t="n">
        <v>0.127</v>
      </c>
      <c r="D11" t="n">
        <v>1.159</v>
      </c>
      <c r="E11" t="n">
        <v>0.867</v>
      </c>
    </row>
    <row r="12">
      <c r="A12" t="inlineStr">
        <is>
          <t>2024-12-31</t>
        </is>
      </c>
      <c r="B12" t="n">
        <v>0.583</v>
      </c>
      <c r="C12" t="n">
        <v>0.075</v>
      </c>
      <c r="D12" t="n">
        <v>0.508</v>
      </c>
      <c r="E12" t="n">
        <v>0.165</v>
      </c>
    </row>
    <row r="13">
      <c r="A13" t="inlineStr">
        <is>
          <t>2023-12-31</t>
        </is>
      </c>
      <c r="B13" t="n">
        <v>0.468</v>
      </c>
      <c r="C13" t="n">
        <v>0.049</v>
      </c>
      <c r="D13" t="n">
        <v>0.42</v>
      </c>
      <c r="E13" t="n">
        <v>0.1</v>
      </c>
    </row>
    <row r="14">
      <c r="A14" t="inlineStr">
        <is>
          <t>2022-12-31</t>
        </is>
      </c>
      <c r="B14" t="n">
        <v>0.502</v>
      </c>
      <c r="C14" t="n">
        <v>0.012</v>
      </c>
      <c r="D14" t="n">
        <v>0.489</v>
      </c>
      <c r="E14" t="n">
        <v>0.003</v>
      </c>
    </row>
    <row r="15">
      <c r="A15" t="inlineStr">
        <is>
          <t>2021-12-31</t>
        </is>
      </c>
      <c r="B15" t="n">
        <v>0.441</v>
      </c>
      <c r="C15" t="n">
        <v>0.011</v>
      </c>
      <c r="D15" t="n">
        <v>0.43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108.8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NFLX</t>
        </is>
      </c>
      <c r="B3" t="n">
        <v>22.08</v>
      </c>
      <c r="C3" t="n">
        <v>0.1</v>
      </c>
      <c r="D3" t="n">
        <v>0.323</v>
      </c>
      <c r="E3" t="inlineStr">
        <is>
          <t>segment</t>
        </is>
      </c>
      <c r="F3" t="n">
        <v>0.5</v>
      </c>
    </row>
    <row r="4">
      <c r="A4" t="inlineStr">
        <is>
          <t>DIS</t>
        </is>
      </c>
      <c r="B4" t="n">
        <v>13.09</v>
      </c>
      <c r="C4" t="n">
        <v>0.02</v>
      </c>
      <c r="D4" t="n">
        <v>0.155</v>
      </c>
      <c r="E4" t="inlineStr">
        <is>
          <t>broad</t>
        </is>
      </c>
      <c r="F4" t="n">
        <v>0.25</v>
      </c>
    </row>
    <row r="5">
      <c r="A5" t="inlineStr">
        <is>
          <t>PSKY</t>
        </is>
      </c>
      <c r="B5" t="n">
        <v>12.5</v>
      </c>
      <c r="C5" t="n">
        <v>0.02</v>
      </c>
      <c r="D5" t="n">
        <v>0.095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17.4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Rights / Attendance De-Rating</t>
        </is>
      </c>
      <c r="B3" t="n">
        <v>0.2</v>
      </c>
      <c r="C3" t="n">
        <v>2.756</v>
      </c>
      <c r="D3" t="n">
        <v>31.5</v>
      </c>
      <c r="E3">
        <f>C3*D3</f>
        <v/>
      </c>
      <c r="F3">
        <f>E3/193.58-1</f>
        <v/>
      </c>
    </row>
    <row r="4">
      <c r="A4" t="inlineStr">
        <is>
          <t>Consumer / Ad Recession</t>
        </is>
      </c>
      <c r="B4" t="n">
        <v>0.17</v>
      </c>
      <c r="C4" t="n">
        <v>3.528</v>
      </c>
      <c r="D4" t="n">
        <v>42</v>
      </c>
      <c r="E4">
        <f>C4*D4</f>
        <v/>
      </c>
      <c r="F4">
        <f>E4/193.58-1</f>
        <v/>
      </c>
    </row>
    <row r="5">
      <c r="A5" t="inlineStr">
        <is>
          <t>Base — Rights + Live-Demand Growth</t>
        </is>
      </c>
      <c r="B5" t="n">
        <v>0.35</v>
      </c>
      <c r="C5" t="n">
        <v>4.32</v>
      </c>
      <c r="D5" t="n">
        <v>48</v>
      </c>
      <c r="E5">
        <f>C5*D5</f>
        <v/>
      </c>
      <c r="F5">
        <f>E5/193.58-1</f>
        <v/>
      </c>
    </row>
    <row r="6">
      <c r="A6" t="inlineStr">
        <is>
          <t>Growth — Media-Rights Step-Up</t>
        </is>
      </c>
      <c r="B6" t="n">
        <v>0.2</v>
      </c>
      <c r="C6" t="n">
        <v>5.004</v>
      </c>
      <c r="D6" t="n">
        <v>59.5</v>
      </c>
      <c r="E6">
        <f>C6*D6</f>
        <v/>
      </c>
      <c r="F6">
        <f>E6/193.58-1</f>
        <v/>
      </c>
    </row>
    <row r="7">
      <c r="A7" t="inlineStr">
        <is>
          <t>Bull — Premium-Content Re-Rate</t>
        </is>
      </c>
      <c r="B7" t="n">
        <v>0.08</v>
      </c>
      <c r="C7" t="n">
        <v>5.397</v>
      </c>
      <c r="D7" t="n">
        <v>67</v>
      </c>
      <c r="E7">
        <f>C7*D7</f>
        <v/>
      </c>
      <c r="F7">
        <f>E7/193.58-1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180.6652690914024</v>
      </c>
    </row>
    <row r="5">
      <c r="A5" t="inlineStr">
        <is>
          <t>P10</t>
        </is>
      </c>
      <c r="B5" t="n">
        <v>93.3632582130295</v>
      </c>
    </row>
    <row r="6">
      <c r="A6" t="inlineStr">
        <is>
          <t>P90</t>
        </is>
      </c>
      <c r="B6" t="n">
        <v>318.5637193532343</v>
      </c>
    </row>
    <row r="7">
      <c r="A7" t="inlineStr">
        <is>
          <t>P(&gt; current) %</t>
        </is>
      </c>
      <c r="B7" t="n">
        <v>44.32</v>
      </c>
    </row>
    <row r="8">
      <c r="A8" t="inlineStr">
        <is>
          <t>P(&gt; target) %</t>
        </is>
      </c>
      <c r="B8" t="n">
        <v>39.86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4.482318446583607</v>
      </c>
    </row>
    <row r="13">
      <c r="A13" t="inlineStr">
        <is>
          <t>Gross Margin</t>
        </is>
      </c>
      <c r="B13" t="n">
        <v>36.99734308708143</v>
      </c>
    </row>
    <row r="14">
      <c r="A14" t="inlineStr">
        <is>
          <t>P/E Multiple</t>
        </is>
      </c>
      <c r="B14" t="n">
        <v>58.52033846633496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2026-07-08T09:40:53Z</dcterms:created>
  <dcterms:modified xsi:type="dcterms:W3CDTF">2026-07-08T09:40:53Z</dcterms:modified>
</cp:coreProperties>
</file>