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Target Corporation (TGT)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-15.3</v>
      </c>
    </row>
    <row r="10">
      <c r="A10" t="inlineStr">
        <is>
          <t>Diluted shares (B)</t>
        </is>
      </c>
      <c r="B10" s="4" t="n">
        <v>0.456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0.044</v>
      </c>
      <c r="C14" s="4" t="n">
        <v>0.045</v>
      </c>
      <c r="D14" s="4" t="n">
        <v>0.047</v>
      </c>
      <c r="E14" s="4" t="n">
        <v>0.047</v>
      </c>
      <c r="F14" s="4" t="n">
        <v>0.047</v>
      </c>
    </row>
    <row r="15">
      <c r="A15" t="inlineStr">
        <is>
          <t>D&amp;A $B</t>
        </is>
      </c>
      <c r="B15" s="4" t="n">
        <v>3.7417</v>
      </c>
      <c r="C15" s="4" t="n">
        <v>3.8033</v>
      </c>
      <c r="D15" s="4" t="n">
        <v>3.8983</v>
      </c>
      <c r="E15" s="4" t="n">
        <v>4.0267</v>
      </c>
      <c r="F15" s="4" t="n">
        <v>4.1717</v>
      </c>
    </row>
    <row r="16">
      <c r="A16" t="inlineStr">
        <is>
          <t>Capex $B</t>
        </is>
      </c>
      <c r="B16" s="4" t="n">
        <v>3.8</v>
      </c>
      <c r="C16" s="4" t="n">
        <v>4.1</v>
      </c>
      <c r="D16" s="4" t="n">
        <v>4.3</v>
      </c>
      <c r="E16" s="4" t="n">
        <v>4.5</v>
      </c>
      <c r="F16" s="4" t="n">
        <v>4.6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111.699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174</v>
      </c>
      <c r="C3" t="n">
        <v>1</v>
      </c>
    </row>
    <row r="4">
      <c r="A4" t="inlineStr">
        <is>
          <t>Capex intensity ±15%</t>
        </is>
      </c>
      <c r="B4" t="n">
        <v>40</v>
      </c>
      <c r="C4" t="n">
        <v>2</v>
      </c>
    </row>
    <row r="5">
      <c r="A5" t="inlineStr">
        <is>
          <t>Revenue CAGR ±3pp</t>
        </is>
      </c>
      <c r="B5" t="n">
        <v>35</v>
      </c>
      <c r="C5" t="n">
        <v>3</v>
      </c>
    </row>
    <row r="6">
      <c r="A6" t="inlineStr">
        <is>
          <t>Terminal × ±15%</t>
        </is>
      </c>
      <c r="B6" t="n">
        <v>27</v>
      </c>
      <c r="C6" t="n">
        <v>4</v>
      </c>
    </row>
    <row r="7">
      <c r="A7" t="inlineStr">
        <is>
          <t>WACC ±1pp</t>
        </is>
      </c>
      <c r="B7" t="n">
        <v>10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fail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127.55</v>
      </c>
    </row>
    <row r="7">
      <c r="A7" s="3" t="inlineStr">
        <is>
          <t>Scenario PWEV target</t>
        </is>
      </c>
      <c r="B7" t="n">
        <v>137.19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232.1739</v>
      </c>
    </row>
    <row r="12">
      <c r="A12" s="3" t="inlineStr">
        <is>
          <t>MC median</t>
        </is>
      </c>
      <c r="B12" t="n">
        <v>124.7686769778158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104.78</v>
      </c>
      <c r="C3" t="n">
        <v>29.269</v>
      </c>
      <c r="D3" t="n">
        <v>5.117</v>
      </c>
      <c r="E3" t="n">
        <v>5.212</v>
      </c>
      <c r="F3" t="n">
        <v>3.705</v>
      </c>
    </row>
    <row r="4">
      <c r="A4" t="inlineStr">
        <is>
          <t>2025-01-31</t>
        </is>
      </c>
      <c r="B4" t="n">
        <v>106.566</v>
      </c>
      <c r="C4" t="n">
        <v>30.064</v>
      </c>
      <c r="D4" t="n">
        <v>5.566</v>
      </c>
      <c r="E4" t="n">
        <v>5.672</v>
      </c>
      <c r="F4" t="n">
        <v>4.091</v>
      </c>
    </row>
    <row r="5">
      <c r="A5" t="inlineStr">
        <is>
          <t>2024-01-31</t>
        </is>
      </c>
      <c r="B5" t="n">
        <v>107.412</v>
      </c>
      <c r="C5" t="n">
        <v>29.584</v>
      </c>
      <c r="D5" t="n">
        <v>5.707</v>
      </c>
      <c r="E5" t="n">
        <v>5.799</v>
      </c>
      <c r="F5" t="n">
        <v>4.138</v>
      </c>
    </row>
    <row r="6">
      <c r="A6" t="inlineStr">
        <is>
          <t>2023-01-31</t>
        </is>
      </c>
      <c r="B6" t="n">
        <v>109.12</v>
      </c>
      <c r="C6" t="n">
        <v>26.814</v>
      </c>
      <c r="D6" t="n">
        <v>3.848</v>
      </c>
      <c r="E6" t="n">
        <v>3.896</v>
      </c>
      <c r="F6" t="n">
        <v>2.78</v>
      </c>
    </row>
    <row r="7">
      <c r="A7" t="inlineStr">
        <is>
          <t>2022-01-31</t>
        </is>
      </c>
      <c r="B7" t="n">
        <v>106.005</v>
      </c>
      <c r="C7" t="n">
        <v>31.042</v>
      </c>
      <c r="D7" t="n">
        <v>8.946</v>
      </c>
      <c r="E7" t="n">
        <v>9.327999999999999</v>
      </c>
      <c r="F7" t="n">
        <v>6.946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6.562</v>
      </c>
      <c r="C11" t="n">
        <v>3.727</v>
      </c>
      <c r="D11" t="n">
        <v>2.835</v>
      </c>
      <c r="E11" t="n">
        <v>0.408</v>
      </c>
    </row>
    <row r="12">
      <c r="A12" t="inlineStr">
        <is>
          <t>2025-01-31</t>
        </is>
      </c>
      <c r="B12" t="n">
        <v>7.367</v>
      </c>
      <c r="C12" t="n">
        <v>2.891</v>
      </c>
      <c r="D12" t="n">
        <v>4.476</v>
      </c>
      <c r="E12" t="n">
        <v>1.007</v>
      </c>
    </row>
    <row r="13">
      <c r="A13" t="inlineStr">
        <is>
          <t>2024-01-31</t>
        </is>
      </c>
      <c r="B13" t="n">
        <v>8.621</v>
      </c>
      <c r="C13" t="n">
        <v>4.806</v>
      </c>
      <c r="D13" t="n">
        <v>3.815</v>
      </c>
      <c r="E13" t="n">
        <v>0.127</v>
      </c>
    </row>
    <row r="14">
      <c r="A14" t="inlineStr">
        <is>
          <t>2023-01-31</t>
        </is>
      </c>
      <c r="B14" t="n">
        <v>4.018</v>
      </c>
      <c r="C14" t="n">
        <v>5.528</v>
      </c>
      <c r="D14" t="n">
        <v>-1.51</v>
      </c>
      <c r="E14" t="n">
        <v>2.826</v>
      </c>
    </row>
    <row r="15">
      <c r="A15" t="inlineStr">
        <is>
          <t>2022-01-31</t>
        </is>
      </c>
      <c r="B15" t="n">
        <v>8.625</v>
      </c>
      <c r="C15" t="n">
        <v>3.544</v>
      </c>
      <c r="D15" t="n">
        <v>5.081</v>
      </c>
      <c r="E15" t="n">
        <v>7.356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90.23999999999999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WMT</t>
        </is>
      </c>
      <c r="B3" t="n">
        <v>39.68</v>
      </c>
      <c r="C3" t="n">
        <v>0.05</v>
      </c>
      <c r="D3" t="n">
        <v>0.042</v>
      </c>
      <c r="E3" t="inlineStr">
        <is>
          <t>broad</t>
        </is>
      </c>
      <c r="F3" t="n">
        <v>0.25</v>
      </c>
    </row>
    <row r="4">
      <c r="A4" t="inlineStr">
        <is>
          <t>COST</t>
        </is>
      </c>
      <c r="B4" t="n">
        <v>41.84</v>
      </c>
      <c r="C4" t="n">
        <v>0.05</v>
      </c>
      <c r="D4" t="n">
        <v>0.037</v>
      </c>
      <c r="E4" t="inlineStr">
        <is>
          <t>broad</t>
        </is>
      </c>
      <c r="F4" t="n">
        <v>0.25</v>
      </c>
    </row>
    <row r="5">
      <c r="A5" t="inlineStr">
        <is>
          <t>DG</t>
        </is>
      </c>
      <c r="B5" t="n">
        <v>16.31</v>
      </c>
      <c r="C5" t="n">
        <v>0.05</v>
      </c>
      <c r="D5" t="n">
        <v>0.059</v>
      </c>
      <c r="E5" t="inlineStr">
        <is>
          <t>direct</t>
        </is>
      </c>
      <c r="F5" t="n">
        <v>1</v>
      </c>
    </row>
    <row r="6">
      <c r="A6" t="inlineStr">
        <is>
          <t>DLTR</t>
        </is>
      </c>
      <c r="B6" t="n">
        <v>17.86</v>
      </c>
      <c r="C6" t="n">
        <v>0.05</v>
      </c>
      <c r="D6" t="n">
        <v>0.091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21.8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Margin Compression / E-Com Disruption</t>
        </is>
      </c>
      <c r="B3" t="n">
        <v>0.2</v>
      </c>
      <c r="C3" t="n">
        <v>5.6</v>
      </c>
      <c r="D3" t="n">
        <v>13</v>
      </c>
      <c r="E3">
        <f>C3*D3</f>
        <v/>
      </c>
      <c r="F3">
        <f>E3/127.55-1</f>
        <v/>
      </c>
    </row>
    <row r="4">
      <c r="A4" t="inlineStr">
        <is>
          <t>Consumer-Spending Recession</t>
        </is>
      </c>
      <c r="B4" t="n">
        <v>0.17</v>
      </c>
      <c r="C4" t="n">
        <v>7.447</v>
      </c>
      <c r="D4" t="n">
        <v>15</v>
      </c>
      <c r="E4">
        <f>C4*D4</f>
        <v/>
      </c>
      <c r="F4">
        <f>E4/127.55-1</f>
        <v/>
      </c>
    </row>
    <row r="5">
      <c r="A5" t="inlineStr">
        <is>
          <t>Base — Comps + Share Gains</t>
        </is>
      </c>
      <c r="B5" t="n">
        <v>0.35</v>
      </c>
      <c r="C5" t="n">
        <v>8.710000000000001</v>
      </c>
      <c r="D5" t="n">
        <v>17</v>
      </c>
      <c r="E5">
        <f>C5*D5</f>
        <v/>
      </c>
      <c r="F5">
        <f>E5/127.55-1</f>
        <v/>
      </c>
    </row>
    <row r="6">
      <c r="A6" t="inlineStr">
        <is>
          <t>Growth — E-Com / Membership / Retail Media</t>
        </is>
      </c>
      <c r="B6" t="n">
        <v>0.2</v>
      </c>
      <c r="C6" t="n">
        <v>9.907999999999999</v>
      </c>
      <c r="D6" t="n">
        <v>19</v>
      </c>
      <c r="E6">
        <f>C6*D6</f>
        <v/>
      </c>
      <c r="F6">
        <f>E6/127.55-1</f>
        <v/>
      </c>
    </row>
    <row r="7">
      <c r="A7" t="inlineStr">
        <is>
          <t>Bull — Defensive Re-Rate</t>
        </is>
      </c>
      <c r="B7" t="n">
        <v>0.08</v>
      </c>
      <c r="C7" t="n">
        <v>10.4</v>
      </c>
      <c r="D7" t="n">
        <v>21</v>
      </c>
      <c r="E7">
        <f>C7*D7</f>
        <v/>
      </c>
      <c r="F7">
        <f>E7/127.55-1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124.7686769778158</v>
      </c>
    </row>
    <row r="5">
      <c r="A5" t="inlineStr">
        <is>
          <t>P10</t>
        </is>
      </c>
      <c r="B5" t="n">
        <v>-29.72535837802103</v>
      </c>
    </row>
    <row r="6">
      <c r="A6" t="inlineStr">
        <is>
          <t>P90</t>
        </is>
      </c>
      <c r="B6" t="n">
        <v>334.380959880328</v>
      </c>
    </row>
    <row r="7">
      <c r="A7" t="inlineStr">
        <is>
          <t>P(&gt; current) %</t>
        </is>
      </c>
      <c r="B7" t="n">
        <v>49.19</v>
      </c>
    </row>
    <row r="8">
      <c r="A8" t="inlineStr">
        <is>
          <t>P(&gt; target) %</t>
        </is>
      </c>
      <c r="B8" t="n">
        <v>46.59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0.2767105603943994</v>
      </c>
    </row>
    <row r="13">
      <c r="A13" t="inlineStr">
        <is>
          <t>Gross Margin</t>
        </is>
      </c>
      <c r="B13" t="n">
        <v>92.36980265805879</v>
      </c>
    </row>
    <row r="14">
      <c r="A14" t="inlineStr">
        <is>
          <t>P/E Multiple</t>
        </is>
      </c>
      <c r="B14" t="n">
        <v>7.35348678154681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2026-07-08T09:40:52Z</dcterms:created>
  <dcterms:modified xsi:type="dcterms:W3CDTF">2026-07-08T09:40:52Z</dcterms:modified>
</cp:coreProperties>
</file>