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 Connectivity Ltd (TEL)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-4.54</v>
      </c>
    </row>
    <row r="10">
      <c r="A10" t="inlineStr">
        <is>
          <t>Diluted shares (B)</t>
        </is>
      </c>
      <c r="B10" s="4" t="n">
        <v>0.297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0.237</v>
      </c>
      <c r="C14" s="4" t="n">
        <v>0.242</v>
      </c>
      <c r="D14" s="4" t="n">
        <v>0.25</v>
      </c>
      <c r="E14" s="4" t="n">
        <v>0.25</v>
      </c>
      <c r="F14" s="4" t="n">
        <v>0.25</v>
      </c>
    </row>
    <row r="15">
      <c r="A15" t="inlineStr">
        <is>
          <t>D&amp;A $B</t>
        </is>
      </c>
      <c r="B15" s="4" t="n">
        <v>0.7233000000000001</v>
      </c>
      <c r="C15" s="4" t="n">
        <v>0.7717000000000001</v>
      </c>
      <c r="D15" s="4" t="n">
        <v>0.825</v>
      </c>
      <c r="E15" s="4" t="n">
        <v>0.8833</v>
      </c>
      <c r="F15" s="4" t="n">
        <v>0.945</v>
      </c>
    </row>
    <row r="16">
      <c r="A16" t="inlineStr">
        <is>
          <t>Capex $B</t>
        </is>
      </c>
      <c r="B16" s="4" t="n">
        <v>0.9399999999999999</v>
      </c>
      <c r="C16" s="4" t="n">
        <v>0.97</v>
      </c>
      <c r="D16" s="4" t="n">
        <v>1</v>
      </c>
      <c r="E16" s="4" t="n">
        <v>1.03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19.635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49</v>
      </c>
      <c r="C3" t="n">
        <v>1</v>
      </c>
    </row>
    <row r="4">
      <c r="A4" t="inlineStr">
        <is>
          <t>Op margin ±3pp</t>
        </is>
      </c>
      <c r="B4" t="n">
        <v>47</v>
      </c>
      <c r="C4" t="n">
        <v>2</v>
      </c>
    </row>
    <row r="5">
      <c r="A5" t="inlineStr">
        <is>
          <t>Terminal × ±15%</t>
        </is>
      </c>
      <c r="B5" t="n">
        <v>41</v>
      </c>
      <c r="C5" t="n">
        <v>3</v>
      </c>
    </row>
    <row r="6">
      <c r="A6" t="inlineStr">
        <is>
          <t>WACC ±1pp</t>
        </is>
      </c>
      <c r="B6" t="n">
        <v>15</v>
      </c>
      <c r="C6" t="n">
        <v>4</v>
      </c>
    </row>
    <row r="7">
      <c r="A7" t="inlineStr">
        <is>
          <t>Capex intensity ±15%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197.84</v>
      </c>
    </row>
    <row r="7">
      <c r="A7" s="3" t="inlineStr">
        <is>
          <t>Scenario PWEV target</t>
        </is>
      </c>
      <c r="B7" t="n">
        <v>202.08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360.8391</v>
      </c>
    </row>
    <row r="12">
      <c r="A12" s="3" t="inlineStr">
        <is>
          <t>MC median</t>
        </is>
      </c>
      <c r="B12" t="n">
        <v>180.3871638377324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17.089</v>
      </c>
      <c r="C3" t="n">
        <v>5.906</v>
      </c>
      <c r="D3" t="n">
        <v>3.211</v>
      </c>
      <c r="E3" t="n">
        <v>3.281</v>
      </c>
      <c r="F3" t="n">
        <v>1.842</v>
      </c>
    </row>
    <row r="4">
      <c r="A4" t="inlineStr">
        <is>
          <t>2024-09-30</t>
        </is>
      </c>
      <c r="B4" t="n">
        <v>15.845</v>
      </c>
      <c r="C4" t="n">
        <v>5.456</v>
      </c>
      <c r="D4" t="n">
        <v>2.796</v>
      </c>
      <c r="E4" t="n">
        <v>2.867</v>
      </c>
      <c r="F4" t="n">
        <v>3.193</v>
      </c>
    </row>
    <row r="5">
      <c r="A5" t="inlineStr">
        <is>
          <t>2023-09-30</t>
        </is>
      </c>
      <c r="B5" t="n">
        <v>16.034</v>
      </c>
      <c r="C5" t="n">
        <v>4.979</v>
      </c>
      <c r="D5" t="n">
        <v>2.716</v>
      </c>
      <c r="E5" t="n">
        <v>2.348</v>
      </c>
      <c r="F5" t="n">
        <v>1.91</v>
      </c>
    </row>
    <row r="6">
      <c r="A6" t="inlineStr">
        <is>
          <t>2022-09-30</t>
        </is>
      </c>
      <c r="B6" t="n">
        <v>16.281</v>
      </c>
      <c r="C6" t="n">
        <v>5.13</v>
      </c>
      <c r="D6" t="n">
        <v>2.866</v>
      </c>
      <c r="E6" t="n">
        <v>2.799</v>
      </c>
      <c r="F6" t="n">
        <v>2.428</v>
      </c>
    </row>
    <row r="7">
      <c r="A7" t="inlineStr">
        <is>
          <t>2021-09-30</t>
        </is>
      </c>
      <c r="B7" t="n">
        <v>14.923</v>
      </c>
      <c r="C7" t="n">
        <v>4.73</v>
      </c>
      <c r="D7" t="n">
        <v>2.612</v>
      </c>
      <c r="E7" t="n">
        <v>2.434</v>
      </c>
      <c r="F7" t="n">
        <v>2.261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4.139</v>
      </c>
      <c r="C11" t="n">
        <v>0.9360000000000001</v>
      </c>
      <c r="D11" t="n">
        <v>3.203</v>
      </c>
      <c r="E11" t="n">
        <v>1.347</v>
      </c>
    </row>
    <row r="12">
      <c r="A12" t="inlineStr">
        <is>
          <t>2024-09-30</t>
        </is>
      </c>
      <c r="B12" t="n">
        <v>3.477</v>
      </c>
      <c r="C12" t="n">
        <v>0.68</v>
      </c>
      <c r="D12" t="n">
        <v>2.797</v>
      </c>
      <c r="E12" t="n">
        <v>2.062</v>
      </c>
    </row>
    <row r="13">
      <c r="A13" t="inlineStr">
        <is>
          <t>2023-09-30</t>
        </is>
      </c>
      <c r="B13" t="n">
        <v>3.132</v>
      </c>
      <c r="C13" t="n">
        <v>0.732</v>
      </c>
      <c r="D13" t="n">
        <v>2.4</v>
      </c>
      <c r="E13" t="n">
        <v>0.945</v>
      </c>
    </row>
    <row r="14">
      <c r="A14" t="inlineStr">
        <is>
          <t>2022-09-30</t>
        </is>
      </c>
      <c r="B14" t="n">
        <v>2.468</v>
      </c>
      <c r="C14" t="n">
        <v>0.768</v>
      </c>
      <c r="D14" t="n">
        <v>1.7</v>
      </c>
      <c r="E14" t="n">
        <v>1.412</v>
      </c>
    </row>
    <row r="15">
      <c r="A15" t="inlineStr">
        <is>
          <t>2021-09-30</t>
        </is>
      </c>
      <c r="B15" t="n">
        <v>2.676</v>
      </c>
      <c r="C15" t="n">
        <v>0.6899999999999999</v>
      </c>
      <c r="D15" t="n">
        <v>1.986</v>
      </c>
      <c r="E15" t="n">
        <v>0.831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174.12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FLEX</t>
        </is>
      </c>
      <c r="B3" t="n">
        <v>34.84</v>
      </c>
      <c r="C3" t="n">
        <v>0.05</v>
      </c>
      <c r="D3" t="n">
        <v>0.057</v>
      </c>
      <c r="E3" t="inlineStr">
        <is>
          <t>broad</t>
        </is>
      </c>
      <c r="F3" t="n">
        <v>0.25</v>
      </c>
    </row>
    <row r="4">
      <c r="A4" t="inlineStr">
        <is>
          <t>JBL</t>
        </is>
      </c>
      <c r="B4" t="n">
        <v>23.47</v>
      </c>
      <c r="C4" t="n">
        <v>0.05</v>
      </c>
      <c r="D4" t="n">
        <v>0.052</v>
      </c>
      <c r="E4" t="inlineStr">
        <is>
          <t>segment</t>
        </is>
      </c>
      <c r="F4" t="n">
        <v>0.5</v>
      </c>
    </row>
    <row r="5">
      <c r="A5" t="inlineStr">
        <is>
          <t>KEYS</t>
        </is>
      </c>
      <c r="B5" t="n">
        <v>33.67</v>
      </c>
      <c r="C5" t="n">
        <v>0.07000000000000001</v>
      </c>
      <c r="D5" t="n">
        <v>0.188</v>
      </c>
      <c r="E5" t="inlineStr">
        <is>
          <t>broad</t>
        </is>
      </c>
      <c r="F5" t="n">
        <v>0.25</v>
      </c>
    </row>
    <row r="6">
      <c r="A6" t="inlineStr">
        <is>
          <t>HPE</t>
        </is>
      </c>
      <c r="B6" t="n">
        <v>14.47</v>
      </c>
      <c r="C6" t="n">
        <v>0.05</v>
      </c>
      <c r="D6" t="n">
        <v>0.08699999999999999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/ Insourcing Pressure</t>
        </is>
      </c>
      <c r="B3" t="n">
        <v>0.2</v>
      </c>
      <c r="C3" t="n">
        <v>8.351000000000001</v>
      </c>
      <c r="D3" t="n">
        <v>10.5</v>
      </c>
      <c r="E3">
        <f>C3*D3</f>
        <v/>
      </c>
      <c r="F3">
        <f>E3/197.84-1</f>
        <v/>
      </c>
    </row>
    <row r="4">
      <c r="A4" t="inlineStr">
        <is>
          <t>Demand / Production Recession</t>
        </is>
      </c>
      <c r="B4" t="n">
        <v>0.17</v>
      </c>
      <c r="C4" t="n">
        <v>10.347</v>
      </c>
      <c r="D4" t="n">
        <v>13.5</v>
      </c>
      <c r="E4">
        <f>C4*D4</f>
        <v/>
      </c>
      <c r="F4">
        <f>E4/197.84-1</f>
        <v/>
      </c>
    </row>
    <row r="5">
      <c r="A5" t="inlineStr">
        <is>
          <t>Base — Volume + Mix</t>
        </is>
      </c>
      <c r="B5" t="n">
        <v>0.35</v>
      </c>
      <c r="C5" t="n">
        <v>12.73</v>
      </c>
      <c r="D5" t="n">
        <v>15.5</v>
      </c>
      <c r="E5">
        <f>C5*D5</f>
        <v/>
      </c>
      <c r="F5">
        <f>E5/197.84-1</f>
        <v/>
      </c>
    </row>
    <row r="6">
      <c r="A6" t="inlineStr">
        <is>
          <t>Growth — AI-Server / Auto Content</t>
        </is>
      </c>
      <c r="B6" t="n">
        <v>0.2</v>
      </c>
      <c r="C6" t="n">
        <v>14.256</v>
      </c>
      <c r="D6" t="n">
        <v>18</v>
      </c>
      <c r="E6">
        <f>C6*D6</f>
        <v/>
      </c>
      <c r="F6">
        <f>E6/197.84-1</f>
        <v/>
      </c>
    </row>
    <row r="7">
      <c r="A7" t="inlineStr">
        <is>
          <t>Bull — Re-Rate</t>
        </is>
      </c>
      <c r="B7" t="n">
        <v>0.08</v>
      </c>
      <c r="C7" t="n">
        <v>15.059</v>
      </c>
      <c r="D7" t="n">
        <v>21.5</v>
      </c>
      <c r="E7">
        <f>C7*D7</f>
        <v/>
      </c>
      <c r="F7">
        <f>E7/197.84-1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180.3871638377324</v>
      </c>
    </row>
    <row r="5">
      <c r="A5" t="inlineStr">
        <is>
          <t>P10</t>
        </is>
      </c>
      <c r="B5" t="n">
        <v>98.40394440543383</v>
      </c>
    </row>
    <row r="6">
      <c r="A6" t="inlineStr">
        <is>
          <t>P90</t>
        </is>
      </c>
      <c r="B6" t="n">
        <v>308.3581181201848</v>
      </c>
    </row>
    <row r="7">
      <c r="A7" t="inlineStr">
        <is>
          <t>P(&gt; current) %</t>
        </is>
      </c>
      <c r="B7" t="n">
        <v>41.76000000000001</v>
      </c>
    </row>
    <row r="8">
      <c r="A8" t="inlineStr">
        <is>
          <t>P(&gt; target) %</t>
        </is>
      </c>
      <c r="B8" t="n">
        <v>40.17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6.858986947954252</v>
      </c>
    </row>
    <row r="13">
      <c r="A13" t="inlineStr">
        <is>
          <t>Gross Margin</t>
        </is>
      </c>
      <c r="B13" t="n">
        <v>24.91510305665822</v>
      </c>
    </row>
    <row r="14">
      <c r="A14" t="inlineStr">
        <is>
          <t>P/E Multiple</t>
        </is>
      </c>
      <c r="B14" t="n">
        <v>68.22590999538754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2026-07-08T09:40:51Z</dcterms:created>
  <dcterms:modified xsi:type="dcterms:W3CDTF">2026-07-08T09:40:51Z</dcterms:modified>
</cp:coreProperties>
</file>