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Bio-Techne Corp (TECH)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-0.08</v>
      </c>
    </row>
    <row r="10">
      <c r="A10" t="inlineStr">
        <is>
          <t>Diluted shares (B)</t>
        </is>
      </c>
      <c r="B10" s="4" t="n">
        <v>0.158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0.314</v>
      </c>
      <c r="C14" s="4" t="n">
        <v>0.321</v>
      </c>
      <c r="D14" s="4" t="n">
        <v>0.331</v>
      </c>
      <c r="E14" s="4" t="n">
        <v>0.331</v>
      </c>
      <c r="F14" s="4" t="n">
        <v>0.331</v>
      </c>
    </row>
    <row r="15">
      <c r="A15" t="inlineStr">
        <is>
          <t>D&amp;A $B</t>
        </is>
      </c>
      <c r="B15" s="4" t="n">
        <v>0.0322</v>
      </c>
      <c r="C15" s="4" t="n">
        <v>0.0345</v>
      </c>
      <c r="D15" s="4" t="n">
        <v>0.038</v>
      </c>
      <c r="E15" s="4" t="n">
        <v>0.0425</v>
      </c>
      <c r="F15" s="4" t="n">
        <v>0.048</v>
      </c>
    </row>
    <row r="16">
      <c r="A16" t="inlineStr">
        <is>
          <t>Capex $B</t>
        </is>
      </c>
      <c r="B16" s="4" t="n">
        <v>0.038</v>
      </c>
      <c r="C16" s="4" t="n">
        <v>0.045</v>
      </c>
      <c r="D16" s="4" t="n">
        <v>0.052</v>
      </c>
      <c r="E16" s="4" t="n">
        <v>0.058</v>
      </c>
      <c r="F16" s="4" t="n">
        <v>0.064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17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Op margin ±3pp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70.61</v>
      </c>
    </row>
    <row r="7">
      <c r="A7" s="3" t="inlineStr">
        <is>
          <t>Scenario PWEV target</t>
        </is>
      </c>
      <c r="B7" t="n">
        <v>71.40000000000001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46.155</v>
      </c>
    </row>
    <row r="12">
      <c r="A12" s="3" t="inlineStr">
        <is>
          <t>MC median</t>
        </is>
      </c>
      <c r="B12" t="n">
        <v>64.06898078456599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1.22</v>
      </c>
      <c r="C3" t="n">
        <v>0.79</v>
      </c>
      <c r="D3" t="n">
        <v>0.102</v>
      </c>
      <c r="E3" t="n">
        <v>0.107</v>
      </c>
      <c r="F3" t="n">
        <v>0.073</v>
      </c>
    </row>
    <row r="4">
      <c r="A4" t="inlineStr">
        <is>
          <t>2024-06-30</t>
        </is>
      </c>
      <c r="B4" t="n">
        <v>1.159</v>
      </c>
      <c r="C4" t="n">
        <v>0.77</v>
      </c>
      <c r="D4" t="n">
        <v>0.207</v>
      </c>
      <c r="E4" t="n">
        <v>0.201</v>
      </c>
      <c r="F4" t="n">
        <v>0.168</v>
      </c>
    </row>
    <row r="5">
      <c r="A5" t="inlineStr">
        <is>
          <t>2023-06-30</t>
        </is>
      </c>
      <c r="B5" t="n">
        <v>1.137</v>
      </c>
      <c r="C5" t="n">
        <v>0.77</v>
      </c>
      <c r="D5" t="n">
        <v>0.299</v>
      </c>
      <c r="E5" t="n">
        <v>0.35</v>
      </c>
      <c r="F5" t="n">
        <v>0.285</v>
      </c>
    </row>
    <row r="6">
      <c r="A6" t="inlineStr">
        <is>
          <t>2022-06-30</t>
        </is>
      </c>
      <c r="B6" t="n">
        <v>1.106</v>
      </c>
      <c r="C6" t="n">
        <v>0.756</v>
      </c>
      <c r="D6" t="n">
        <v>0.297</v>
      </c>
      <c r="E6" t="n">
        <v>0.313</v>
      </c>
      <c r="F6" t="n">
        <v>0.272</v>
      </c>
    </row>
    <row r="7">
      <c r="A7" t="inlineStr">
        <is>
          <t>2021-06-30</t>
        </is>
      </c>
      <c r="B7" t="n">
        <v>0.931</v>
      </c>
      <c r="C7" t="n">
        <v>0.633</v>
      </c>
      <c r="D7" t="n">
        <v>0.237</v>
      </c>
      <c r="E7" t="n">
        <v>0.162</v>
      </c>
      <c r="F7" t="n">
        <v>0.14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0.288</v>
      </c>
      <c r="C11" t="n">
        <v>0.031</v>
      </c>
      <c r="D11" t="n">
        <v>0.257</v>
      </c>
      <c r="E11" t="n">
        <v>0.276</v>
      </c>
    </row>
    <row r="12">
      <c r="A12" t="inlineStr">
        <is>
          <t>2024-06-30</t>
        </is>
      </c>
      <c r="B12" t="n">
        <v>0.299</v>
      </c>
      <c r="C12" t="n">
        <v>0.063</v>
      </c>
      <c r="D12" t="n">
        <v>0.236</v>
      </c>
      <c r="E12" t="n">
        <v>0.08</v>
      </c>
    </row>
    <row r="13">
      <c r="A13" t="inlineStr">
        <is>
          <t>2023-06-30</t>
        </is>
      </c>
      <c r="B13" t="n">
        <v>0.254</v>
      </c>
      <c r="C13" t="n">
        <v>0.038</v>
      </c>
      <c r="D13" t="n">
        <v>0.216</v>
      </c>
      <c r="E13" t="n">
        <v>0.02</v>
      </c>
    </row>
    <row r="14">
      <c r="A14" t="inlineStr">
        <is>
          <t>2022-06-30</t>
        </is>
      </c>
      <c r="B14" t="n">
        <v>0.325</v>
      </c>
      <c r="C14" t="n">
        <v>0.045</v>
      </c>
      <c r="D14" t="n">
        <v>0.28</v>
      </c>
      <c r="E14" t="n">
        <v>0.161</v>
      </c>
    </row>
    <row r="15">
      <c r="A15" t="inlineStr">
        <is>
          <t>2021-06-30</t>
        </is>
      </c>
      <c r="B15" t="n">
        <v>0.352</v>
      </c>
      <c r="C15" t="n">
        <v>0.044</v>
      </c>
      <c r="D15" t="n">
        <v>0.308</v>
      </c>
      <c r="E15" t="n">
        <v>0.043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segment</t>
        </is>
      </c>
      <c r="F3" t="n">
        <v>0.5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segment</t>
        </is>
      </c>
      <c r="F4" t="n">
        <v>0.5</v>
      </c>
    </row>
    <row r="5">
      <c r="A5" t="inlineStr">
        <is>
          <t>A</t>
        </is>
      </c>
      <c r="B5" t="n">
        <v>22.37</v>
      </c>
      <c r="C5" t="n">
        <v>0.06</v>
      </c>
      <c r="D5" t="n">
        <v>0.237</v>
      </c>
      <c r="E5" t="inlineStr">
        <is>
          <t>segment</t>
        </is>
      </c>
      <c r="F5" t="n">
        <v>0.5</v>
      </c>
    </row>
    <row r="6">
      <c r="A6" t="inlineStr">
        <is>
          <t>WAT</t>
        </is>
      </c>
      <c r="B6" t="n">
        <v>25.58</v>
      </c>
      <c r="C6" t="n">
        <v>0.06</v>
      </c>
      <c r="D6" t="n">
        <v>0.028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1.288</v>
      </c>
      <c r="D3" t="n">
        <v>23</v>
      </c>
      <c r="E3">
        <f>C3*D3</f>
        <v/>
      </c>
      <c r="F3">
        <f>E3/70.61-1</f>
        <v/>
      </c>
    </row>
    <row r="4">
      <c r="A4" t="inlineStr">
        <is>
          <t>R&amp;D-Spend Recession</t>
        </is>
      </c>
      <c r="B4" t="n">
        <v>0.17</v>
      </c>
      <c r="C4" t="n">
        <v>1.597</v>
      </c>
      <c r="D4" t="n">
        <v>32</v>
      </c>
      <c r="E4">
        <f>C4*D4</f>
        <v/>
      </c>
      <c r="F4">
        <f>E4/70.61-1</f>
        <v/>
      </c>
    </row>
    <row r="5">
      <c r="A5" t="inlineStr">
        <is>
          <t>Base — Tools + Services Growth</t>
        </is>
      </c>
      <c r="B5" t="n">
        <v>0.35</v>
      </c>
      <c r="C5" t="n">
        <v>2.007</v>
      </c>
      <c r="D5" t="n">
        <v>37</v>
      </c>
      <c r="E5">
        <f>C5*D5</f>
        <v/>
      </c>
      <c r="F5">
        <f>E5/70.61-1</f>
        <v/>
      </c>
    </row>
    <row r="6">
      <c r="A6" t="inlineStr">
        <is>
          <t>Growth — Bioprocessing / Biologics Recovery</t>
        </is>
      </c>
      <c r="B6" t="n">
        <v>0.2</v>
      </c>
      <c r="C6" t="n">
        <v>2.267</v>
      </c>
      <c r="D6" t="n">
        <v>47</v>
      </c>
      <c r="E6">
        <f>C6*D6</f>
        <v/>
      </c>
      <c r="F6">
        <f>E6/70.61-1</f>
        <v/>
      </c>
    </row>
    <row r="7">
      <c r="A7" t="inlineStr">
        <is>
          <t>Bull — Re-Rate</t>
        </is>
      </c>
      <c r="B7" t="n">
        <v>0.08</v>
      </c>
      <c r="C7" t="n">
        <v>2.456</v>
      </c>
      <c r="D7" t="n">
        <v>55</v>
      </c>
      <c r="E7">
        <f>C7*D7</f>
        <v/>
      </c>
      <c r="F7">
        <f>E7/70.61-1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64.06898078456599</v>
      </c>
    </row>
    <row r="5">
      <c r="A5" t="inlineStr">
        <is>
          <t>P10</t>
        </is>
      </c>
      <c r="B5" t="n">
        <v>37.99440803298579</v>
      </c>
    </row>
    <row r="6">
      <c r="A6" t="inlineStr">
        <is>
          <t>P90</t>
        </is>
      </c>
      <c r="B6" t="n">
        <v>100.8166409499098</v>
      </c>
    </row>
    <row r="7">
      <c r="A7" t="inlineStr">
        <is>
          <t>P(&gt; current) %</t>
        </is>
      </c>
      <c r="B7" t="n">
        <v>39.58</v>
      </c>
    </row>
    <row r="8">
      <c r="A8" t="inlineStr">
        <is>
          <t>P(&gt; target) %</t>
        </is>
      </c>
      <c r="B8" t="n">
        <v>38.48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5.688446948658686</v>
      </c>
    </row>
    <row r="13">
      <c r="A13" t="inlineStr">
        <is>
          <t>Gross Margin</t>
        </is>
      </c>
      <c r="B13" t="n">
        <v>18.55457838106663</v>
      </c>
    </row>
    <row r="14">
      <c r="A14" t="inlineStr">
        <is>
          <t>P/E Multiple</t>
        </is>
      </c>
      <c r="B14" t="n">
        <v>75.75697467027467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2026-07-08T09:40:51Z</dcterms:created>
  <dcterms:modified xsi:type="dcterms:W3CDTF">2026-07-08T09:40:51Z</dcterms:modified>
</cp:coreProperties>
</file>