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Transdigm Group Incorporated (TDG)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-28.12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0.312</v>
      </c>
      <c r="C14" s="4" t="n">
        <v>0.319</v>
      </c>
      <c r="D14" s="4" t="n">
        <v>0.329</v>
      </c>
      <c r="E14" s="4" t="n">
        <v>0.329</v>
      </c>
      <c r="F14" s="4" t="n">
        <v>0.329</v>
      </c>
    </row>
    <row r="15">
      <c r="A15" t="inlineStr">
        <is>
          <t>D&amp;A $B</t>
        </is>
      </c>
      <c r="B15" s="4" t="n">
        <v>0.2247</v>
      </c>
      <c r="C15" s="4" t="n">
        <v>0.2297</v>
      </c>
      <c r="D15" s="4" t="n">
        <v>0.2368</v>
      </c>
      <c r="E15" s="4" t="n">
        <v>0.2462</v>
      </c>
      <c r="F15" s="4" t="n">
        <v>0.2575</v>
      </c>
    </row>
    <row r="16">
      <c r="A16" t="inlineStr">
        <is>
          <t>Capex $B</t>
        </is>
      </c>
      <c r="B16" s="4" t="n">
        <v>0.238</v>
      </c>
      <c r="C16" s="4" t="n">
        <v>0.252</v>
      </c>
      <c r="D16" s="4" t="n">
        <v>0.265</v>
      </c>
      <c r="E16" s="4" t="n">
        <v>0.278</v>
      </c>
      <c r="F16" s="4" t="n">
        <v>0.29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10.165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325</v>
      </c>
      <c r="C3" t="n">
        <v>1</v>
      </c>
    </row>
    <row r="4">
      <c r="A4" t="inlineStr">
        <is>
          <t>Terminal × ±15%</t>
        </is>
      </c>
      <c r="B4" t="n">
        <v>301</v>
      </c>
      <c r="C4" t="n">
        <v>2</v>
      </c>
    </row>
    <row r="5">
      <c r="A5" t="inlineStr">
        <is>
          <t>Op margin ±3pp</t>
        </is>
      </c>
      <c r="B5" t="n">
        <v>225</v>
      </c>
      <c r="C5" t="n">
        <v>3</v>
      </c>
    </row>
    <row r="6">
      <c r="A6" t="inlineStr">
        <is>
          <t>WACC ±1pp</t>
        </is>
      </c>
      <c r="B6" t="n">
        <v>104</v>
      </c>
      <c r="C6" t="n">
        <v>4</v>
      </c>
    </row>
    <row r="7">
      <c r="A7" t="inlineStr">
        <is>
          <t>Capex intensity ±15%</t>
        </is>
      </c>
      <c r="B7" t="n">
        <v>31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1329.63</v>
      </c>
    </row>
    <row r="7">
      <c r="A7" s="3" t="inlineStr">
        <is>
          <t>Scenario PWEV target</t>
        </is>
      </c>
      <c r="B7" t="n">
        <v>1309.64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1729.628</v>
      </c>
    </row>
    <row r="12">
      <c r="A12" s="3" t="inlineStr">
        <is>
          <t>MC median</t>
        </is>
      </c>
      <c r="B12" t="n">
        <v>1181.261140772259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8.831</v>
      </c>
      <c r="C3" t="n">
        <v>5.311</v>
      </c>
      <c r="D3" t="n">
        <v>4.165</v>
      </c>
      <c r="E3" t="n">
        <v>4.201</v>
      </c>
      <c r="F3" t="n">
        <v>2.074</v>
      </c>
    </row>
    <row r="4">
      <c r="A4" t="inlineStr">
        <is>
          <t>2024-09-30</t>
        </is>
      </c>
      <c r="B4" t="n">
        <v>7.94</v>
      </c>
      <c r="C4" t="n">
        <v>4.672</v>
      </c>
      <c r="D4" t="n">
        <v>3.531</v>
      </c>
      <c r="E4" t="n">
        <v>3.501</v>
      </c>
      <c r="F4" t="n">
        <v>1.714</v>
      </c>
    </row>
    <row r="5">
      <c r="A5" t="inlineStr">
        <is>
          <t>2023-09-30</t>
        </is>
      </c>
      <c r="B5" t="n">
        <v>6.585</v>
      </c>
      <c r="C5" t="n">
        <v>3.842</v>
      </c>
      <c r="D5" t="n">
        <v>2.923</v>
      </c>
      <c r="E5" t="n">
        <v>2.88</v>
      </c>
      <c r="F5" t="n">
        <v>1.298</v>
      </c>
    </row>
    <row r="6">
      <c r="A6" t="inlineStr">
        <is>
          <t>2022-09-30</t>
        </is>
      </c>
      <c r="B6" t="n">
        <v>5.429</v>
      </c>
      <c r="C6" t="n">
        <v>3.099</v>
      </c>
      <c r="D6" t="n">
        <v>2.215</v>
      </c>
      <c r="E6" t="n">
        <v>2.203</v>
      </c>
      <c r="F6" t="n">
        <v>0.866</v>
      </c>
    </row>
    <row r="7">
      <c r="A7" t="inlineStr">
        <is>
          <t>2021-09-30</t>
        </is>
      </c>
      <c r="B7" t="n">
        <v>4.798</v>
      </c>
      <c r="C7" t="n">
        <v>2.513</v>
      </c>
      <c r="D7" t="n">
        <v>1.691</v>
      </c>
      <c r="E7" t="n">
        <v>1.774</v>
      </c>
      <c r="F7" t="n">
        <v>0.68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2.038</v>
      </c>
      <c r="C11" t="n">
        <v>0.222</v>
      </c>
      <c r="D11" t="n">
        <v>1.816</v>
      </c>
      <c r="E11" t="n">
        <v>0.5</v>
      </c>
    </row>
    <row r="12">
      <c r="A12" t="inlineStr">
        <is>
          <t>2024-09-30</t>
        </is>
      </c>
      <c r="B12" t="n">
        <v>2.045</v>
      </c>
      <c r="C12" t="n">
        <v>0.165</v>
      </c>
      <c r="D12" t="n">
        <v>1.88</v>
      </c>
      <c r="E12" t="n">
        <v>0.245</v>
      </c>
    </row>
    <row r="13">
      <c r="A13" t="inlineStr">
        <is>
          <t>2023-09-30</t>
        </is>
      </c>
      <c r="B13" t="n">
        <v>1.375</v>
      </c>
      <c r="C13" t="n">
        <v>0.139</v>
      </c>
      <c r="D13" t="n">
        <v>1.236</v>
      </c>
      <c r="E13" t="n">
        <v>0.215</v>
      </c>
    </row>
    <row r="14">
      <c r="A14" t="inlineStr">
        <is>
          <t>2022-09-30</t>
        </is>
      </c>
      <c r="B14" t="n">
        <v>0.948</v>
      </c>
      <c r="C14" t="n">
        <v>0.119</v>
      </c>
      <c r="D14" t="n">
        <v>0.829</v>
      </c>
      <c r="E14" t="n">
        <v>0.912</v>
      </c>
    </row>
    <row r="15">
      <c r="A15" t="inlineStr">
        <is>
          <t>2021-09-30</t>
        </is>
      </c>
      <c r="B15" t="n">
        <v>0.913</v>
      </c>
      <c r="C15" t="n">
        <v>0.105</v>
      </c>
      <c r="D15" t="n">
        <v>0.8080000000000001</v>
      </c>
      <c r="E15" t="n">
        <v>0.667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714.35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direct</t>
        </is>
      </c>
      <c r="F4" t="n">
        <v>1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28.753</v>
      </c>
      <c r="D3" t="n">
        <v>20</v>
      </c>
      <c r="E3">
        <f>C3*D3</f>
        <v/>
      </c>
      <c r="F3">
        <f>E3/1329.63-1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38.166</v>
      </c>
      <c r="D4" t="n">
        <v>27</v>
      </c>
      <c r="E4">
        <f>C4*D4</f>
        <v/>
      </c>
      <c r="F4">
        <f>E4/1329.63-1</f>
        <v/>
      </c>
    </row>
    <row r="5">
      <c r="A5" t="inlineStr">
        <is>
          <t>Base — Backlog + Aftermarket</t>
        </is>
      </c>
      <c r="B5" t="n">
        <v>0.35</v>
      </c>
      <c r="C5" t="n">
        <v>44.521</v>
      </c>
      <c r="D5" t="n">
        <v>30</v>
      </c>
      <c r="E5">
        <f>C5*D5</f>
        <v/>
      </c>
      <c r="F5">
        <f>E5/1329.63-1</f>
        <v/>
      </c>
    </row>
    <row r="6">
      <c r="A6" t="inlineStr">
        <is>
          <t>Growth — Rearmament / Air-Traffic Recovery</t>
        </is>
      </c>
      <c r="B6" t="n">
        <v>0.2</v>
      </c>
      <c r="C6" t="n">
        <v>48.479</v>
      </c>
      <c r="D6" t="n">
        <v>37</v>
      </c>
      <c r="E6">
        <f>C6*D6</f>
        <v/>
      </c>
      <c r="F6">
        <f>E6/1329.63-1</f>
        <v/>
      </c>
    </row>
    <row r="7">
      <c r="A7" t="inlineStr">
        <is>
          <t>Bull — Re-Rate</t>
        </is>
      </c>
      <c r="B7" t="n">
        <v>0.08</v>
      </c>
      <c r="C7" t="n">
        <v>52.147</v>
      </c>
      <c r="D7" t="n">
        <v>42</v>
      </c>
      <c r="E7">
        <f>C7*D7</f>
        <v/>
      </c>
      <c r="F7">
        <f>E7/1329.63-1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1181.261140772259</v>
      </c>
    </row>
    <row r="5">
      <c r="A5" t="inlineStr">
        <is>
          <t>P10</t>
        </is>
      </c>
      <c r="B5" t="n">
        <v>698.3644104442986</v>
      </c>
    </row>
    <row r="6">
      <c r="A6" t="inlineStr">
        <is>
          <t>P90</t>
        </is>
      </c>
      <c r="B6" t="n">
        <v>1865.74282437591</v>
      </c>
    </row>
    <row r="7">
      <c r="A7" t="inlineStr">
        <is>
          <t>P(&gt; current) %</t>
        </is>
      </c>
      <c r="B7" t="n">
        <v>37.46</v>
      </c>
    </row>
    <row r="8">
      <c r="A8" t="inlineStr">
        <is>
          <t>P(&gt; target) %</t>
        </is>
      </c>
      <c r="B8" t="n">
        <v>39.19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5.547391694108764</v>
      </c>
    </row>
    <row r="13">
      <c r="A13" t="inlineStr">
        <is>
          <t>Gross Margin</t>
        </is>
      </c>
      <c r="B13" t="n">
        <v>19.22991774178369</v>
      </c>
    </row>
    <row r="14">
      <c r="A14" t="inlineStr">
        <is>
          <t>P/E Multiple</t>
        </is>
      </c>
      <c r="B14" t="n">
        <v>75.22269056410754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2026-07-08T09:40:50Z</dcterms:created>
  <dcterms:modified xsi:type="dcterms:W3CDTF">2026-07-08T09:40:50Z</dcterms:modified>
</cp:coreProperties>
</file>