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Molson Coors Brewing Co Class B (TAP)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7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-5.89</v>
      </c>
    </row>
    <row r="10">
      <c r="A10" t="inlineStr">
        <is>
          <t>Diluted shares (B)</t>
        </is>
      </c>
      <c r="B10" s="4" t="n">
        <v>0.189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0.02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0.102</v>
      </c>
      <c r="C14" s="4" t="n">
        <v>0.105</v>
      </c>
      <c r="D14" s="4" t="n">
        <v>0.108</v>
      </c>
      <c r="E14" s="4" t="n">
        <v>0.108</v>
      </c>
      <c r="F14" s="4" t="n">
        <v>0.108</v>
      </c>
    </row>
    <row r="15">
      <c r="A15" t="inlineStr">
        <is>
          <t>D&amp;A $B</t>
        </is>
      </c>
      <c r="B15" s="4" t="n">
        <v>0.7192</v>
      </c>
      <c r="C15" s="4" t="n">
        <v>0.7247</v>
      </c>
      <c r="D15" s="4" t="n">
        <v>0.7335</v>
      </c>
      <c r="E15" s="4" t="n">
        <v>0.7457</v>
      </c>
      <c r="F15" s="4" t="n">
        <v>0.7612</v>
      </c>
    </row>
    <row r="16">
      <c r="A16" t="inlineStr">
        <is>
          <t>Capex $B</t>
        </is>
      </c>
      <c r="B16" s="4" t="n">
        <v>0.73</v>
      </c>
      <c r="C16" s="4" t="n">
        <v>0.75</v>
      </c>
      <c r="D16" s="4" t="n">
        <v>0.77</v>
      </c>
      <c r="E16" s="4" t="n">
        <v>0.79</v>
      </c>
      <c r="F16" s="4" t="n">
        <v>0.8100000000000001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11.414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25</v>
      </c>
      <c r="C3" t="n">
        <v>1</v>
      </c>
    </row>
    <row r="4">
      <c r="A4" t="inlineStr">
        <is>
          <t>Revenue CAGR ±3pp</t>
        </is>
      </c>
      <c r="B4" t="n">
        <v>11</v>
      </c>
      <c r="C4" t="n">
        <v>2</v>
      </c>
    </row>
    <row r="5">
      <c r="A5" t="inlineStr">
        <is>
          <t>Capex intensity ±15%</t>
        </is>
      </c>
      <c r="B5" t="n">
        <v>11</v>
      </c>
      <c r="C5" t="n">
        <v>3</v>
      </c>
    </row>
    <row r="6">
      <c r="A6" t="inlineStr">
        <is>
          <t>Terminal × ±15%</t>
        </is>
      </c>
      <c r="B6" t="n">
        <v>7</v>
      </c>
      <c r="C6" t="n">
        <v>4</v>
      </c>
    </row>
    <row r="7">
      <c r="A7" t="inlineStr">
        <is>
          <t>WACC ±1pp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39.27</v>
      </c>
    </row>
    <row r="7">
      <c r="A7" s="3" t="inlineStr">
        <is>
          <t>Scenario PWEV target</t>
        </is>
      </c>
      <c r="B7" t="n">
        <v>38.48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64.71854999999999</v>
      </c>
    </row>
    <row r="12">
      <c r="A12" s="3" t="inlineStr">
        <is>
          <t>MC median</t>
        </is>
      </c>
      <c r="B12" t="n">
        <v>34.93351351715717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11.141</v>
      </c>
      <c r="C3" t="n">
        <v>4.186</v>
      </c>
      <c r="D3" t="n">
        <v>-2.341</v>
      </c>
      <c r="E3" t="n">
        <v>-2.333</v>
      </c>
      <c r="F3" t="n">
        <v>-2.14</v>
      </c>
    </row>
    <row r="4">
      <c r="A4" t="inlineStr">
        <is>
          <t>2024-12-31</t>
        </is>
      </c>
      <c r="B4" t="n">
        <v>11.627</v>
      </c>
      <c r="C4" t="n">
        <v>4.533</v>
      </c>
      <c r="D4" t="n">
        <v>1.753</v>
      </c>
      <c r="E4" t="n">
        <v>1.786</v>
      </c>
      <c r="F4" t="n">
        <v>1.122</v>
      </c>
    </row>
    <row r="5">
      <c r="A5" t="inlineStr">
        <is>
          <t>2023-12-31</t>
        </is>
      </c>
      <c r="B5" t="n">
        <v>11.702</v>
      </c>
      <c r="C5" t="n">
        <v>4.369</v>
      </c>
      <c r="D5" t="n">
        <v>1.438</v>
      </c>
      <c r="E5" t="n">
        <v>1.487</v>
      </c>
      <c r="F5" t="n">
        <v>0.949</v>
      </c>
    </row>
    <row r="6">
      <c r="A6" t="inlineStr">
        <is>
          <t>2022-12-31</t>
        </is>
      </c>
      <c r="B6" t="n">
        <v>10.701</v>
      </c>
      <c r="C6" t="n">
        <v>3.655</v>
      </c>
      <c r="D6" t="n">
        <v>0.158</v>
      </c>
      <c r="E6" t="n">
        <v>0.188</v>
      </c>
      <c r="F6" t="n">
        <v>-0.175</v>
      </c>
    </row>
    <row r="7">
      <c r="A7" t="inlineStr">
        <is>
          <t>2021-12-31</t>
        </is>
      </c>
      <c r="B7" t="n">
        <v>10.28</v>
      </c>
      <c r="C7" t="n">
        <v>4.053</v>
      </c>
      <c r="D7" t="n">
        <v>1.454</v>
      </c>
      <c r="E7" t="n">
        <v>1.499</v>
      </c>
      <c r="F7" t="n">
        <v>1.006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1.784</v>
      </c>
      <c r="C11" t="n">
        <v>0.717</v>
      </c>
      <c r="D11" t="n">
        <v>1.068</v>
      </c>
      <c r="E11" t="n">
        <v>0.648</v>
      </c>
    </row>
    <row r="12">
      <c r="A12" t="inlineStr">
        <is>
          <t>2024-12-31</t>
        </is>
      </c>
      <c r="B12" t="n">
        <v>1.91</v>
      </c>
      <c r="C12" t="n">
        <v>0.674</v>
      </c>
      <c r="D12" t="n">
        <v>1.236</v>
      </c>
      <c r="E12" t="n">
        <v>0.643</v>
      </c>
    </row>
    <row r="13">
      <c r="A13" t="inlineStr">
        <is>
          <t>2023-12-31</t>
        </is>
      </c>
      <c r="B13" t="n">
        <v>2.079</v>
      </c>
      <c r="C13" t="n">
        <v>0.672</v>
      </c>
      <c r="D13" t="n">
        <v>1.408</v>
      </c>
      <c r="E13" t="n">
        <v>0.206</v>
      </c>
    </row>
    <row r="14">
      <c r="A14" t="inlineStr">
        <is>
          <t>2022-12-31</t>
        </is>
      </c>
      <c r="B14" t="n">
        <v>1.502</v>
      </c>
      <c r="C14" t="n">
        <v>0.661</v>
      </c>
      <c r="D14" t="n">
        <v>0.841</v>
      </c>
      <c r="E14" t="n">
        <v>0.052</v>
      </c>
    </row>
    <row r="15">
      <c r="A15" t="inlineStr">
        <is>
          <t>2021-12-31</t>
        </is>
      </c>
      <c r="B15" t="n">
        <v>1.574</v>
      </c>
      <c r="C15" t="n">
        <v>0.523</v>
      </c>
      <c r="D15" t="n">
        <v>1.051</v>
      </c>
      <c r="E15" t="n">
        <v>0.005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12.43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CAG</t>
        </is>
      </c>
      <c r="B3" t="n">
        <v>8.35</v>
      </c>
      <c r="C3" t="n">
        <v>0.02</v>
      </c>
      <c r="D3" t="n">
        <v>0.106</v>
      </c>
      <c r="E3" t="inlineStr">
        <is>
          <t>direct</t>
        </is>
      </c>
      <c r="F3" t="n">
        <v>1</v>
      </c>
    </row>
    <row r="4">
      <c r="A4" t="inlineStr">
        <is>
          <t>CLX</t>
        </is>
      </c>
      <c r="B4" t="n">
        <v>15.13</v>
      </c>
      <c r="C4" t="n">
        <v>0.04</v>
      </c>
      <c r="D4" t="n">
        <v>0.17</v>
      </c>
      <c r="E4" t="inlineStr">
        <is>
          <t>broad</t>
        </is>
      </c>
      <c r="F4" t="n">
        <v>0.25</v>
      </c>
    </row>
    <row r="5">
      <c r="A5" t="inlineStr">
        <is>
          <t>SJM</t>
        </is>
      </c>
      <c r="B5" t="n">
        <v>11.78</v>
      </c>
      <c r="C5" t="n">
        <v>0.02</v>
      </c>
      <c r="D5" t="n">
        <v>0.185</v>
      </c>
      <c r="E5" t="inlineStr">
        <is>
          <t>segment</t>
        </is>
      </c>
      <c r="F5" t="n">
        <v>0.5</v>
      </c>
    </row>
    <row r="6">
      <c r="A6" t="inlineStr">
        <is>
          <t>MKC</t>
        </is>
      </c>
      <c r="B6" t="n">
        <v>15.6</v>
      </c>
      <c r="C6" t="n">
        <v>0.02</v>
      </c>
      <c r="D6" t="n">
        <v>0.143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Moderation / GLP-1 Consumption Decline</t>
        </is>
      </c>
      <c r="B3" t="n">
        <v>0.24</v>
      </c>
      <c r="C3" t="n">
        <v>3.615</v>
      </c>
      <c r="D3" t="n">
        <v>4.6</v>
      </c>
      <c r="E3">
        <f>C3*D3</f>
        <v/>
      </c>
      <c r="F3">
        <f>E3/39.27-1</f>
        <v/>
      </c>
    </row>
    <row r="4">
      <c r="A4" t="inlineStr">
        <is>
          <t>Consumer Recession</t>
        </is>
      </c>
      <c r="B4" t="n">
        <v>0.18</v>
      </c>
      <c r="C4" t="n">
        <v>4.599</v>
      </c>
      <c r="D4" t="n">
        <v>6.7</v>
      </c>
      <c r="E4">
        <f>C4*D4</f>
        <v/>
      </c>
      <c r="F4">
        <f>E4/39.27-1</f>
        <v/>
      </c>
    </row>
    <row r="5">
      <c r="A5" t="inlineStr">
        <is>
          <t>Base — Premiumization Offsets Volume</t>
        </is>
      </c>
      <c r="B5" t="n">
        <v>0.32</v>
      </c>
      <c r="C5" t="n">
        <v>5.174</v>
      </c>
      <c r="D5" t="n">
        <v>8</v>
      </c>
      <c r="E5">
        <f>C5*D5</f>
        <v/>
      </c>
      <c r="F5">
        <f>E5/39.27-1</f>
        <v/>
      </c>
    </row>
    <row r="6">
      <c r="A6" t="inlineStr">
        <is>
          <t>Growth — Premium Spirits / Beer Share</t>
        </is>
      </c>
      <c r="B6" t="n">
        <v>0.18</v>
      </c>
      <c r="C6" t="n">
        <v>5.824</v>
      </c>
      <c r="D6" t="n">
        <v>9.4</v>
      </c>
      <c r="E6">
        <f>C6*D6</f>
        <v/>
      </c>
      <c r="F6">
        <f>E6/39.27-1</f>
        <v/>
      </c>
    </row>
    <row r="7">
      <c r="A7" t="inlineStr">
        <is>
          <t>Bull — Margin / Re-Rate</t>
        </is>
      </c>
      <c r="B7" t="n">
        <v>0.08</v>
      </c>
      <c r="C7" t="n">
        <v>6.362</v>
      </c>
      <c r="D7" t="n">
        <v>10.1</v>
      </c>
      <c r="E7">
        <f>C7*D7</f>
        <v/>
      </c>
      <c r="F7">
        <f>E7/39.27-1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34.93351351715717</v>
      </c>
    </row>
    <row r="5">
      <c r="A5" t="inlineStr">
        <is>
          <t>P10</t>
        </is>
      </c>
      <c r="B5" t="n">
        <v>13.6874606609771</v>
      </c>
    </row>
    <row r="6">
      <c r="A6" t="inlineStr">
        <is>
          <t>P90</t>
        </is>
      </c>
      <c r="B6" t="n">
        <v>66.96835730262029</v>
      </c>
    </row>
    <row r="7">
      <c r="A7" t="inlineStr">
        <is>
          <t>P(&gt; current) %</t>
        </is>
      </c>
      <c r="B7" t="n">
        <v>41.91</v>
      </c>
    </row>
    <row r="8">
      <c r="A8" t="inlineStr">
        <is>
          <t>P(&gt; target) %</t>
        </is>
      </c>
      <c r="B8" t="n">
        <v>43.25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2.156993981410377</v>
      </c>
    </row>
    <row r="13">
      <c r="A13" t="inlineStr">
        <is>
          <t>Gross Margin</t>
        </is>
      </c>
      <c r="B13" t="n">
        <v>66.72535457264588</v>
      </c>
    </row>
    <row r="14">
      <c r="A14" t="inlineStr">
        <is>
          <t>P/E Multiple</t>
        </is>
      </c>
      <c r="B14" t="n">
        <v>31.11765144594373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2026-07-08T09:40:50Z</dcterms:created>
  <dcterms:modified xsi:type="dcterms:W3CDTF">2026-07-08T09:40:50Z</dcterms:modified>
</cp:coreProperties>
</file>