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Sysco Corporation (SYY)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-13.63</v>
      </c>
    </row>
    <row r="10">
      <c r="A10" t="inlineStr">
        <is>
          <t>Diluted shares (B)</t>
        </is>
      </c>
      <c r="B10" s="4" t="n">
        <v>0.479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0.036</v>
      </c>
      <c r="C14" s="4" t="n">
        <v>0.037</v>
      </c>
      <c r="D14" s="4" t="n">
        <v>0.038</v>
      </c>
      <c r="E14" s="4" t="n">
        <v>0.038</v>
      </c>
      <c r="F14" s="4" t="n">
        <v>0.038</v>
      </c>
    </row>
    <row r="15">
      <c r="A15" t="inlineStr">
        <is>
          <t>D&amp;A $B</t>
        </is>
      </c>
      <c r="B15" s="4" t="n">
        <v>0.9117</v>
      </c>
      <c r="C15" s="4" t="n">
        <v>0.924</v>
      </c>
      <c r="D15" s="4" t="n">
        <v>0.9429999999999999</v>
      </c>
      <c r="E15" s="4" t="n">
        <v>0.9687</v>
      </c>
      <c r="F15" s="4" t="n">
        <v>1.001</v>
      </c>
    </row>
    <row r="16">
      <c r="A16" t="inlineStr">
        <is>
          <t>Capex $B</t>
        </is>
      </c>
      <c r="B16" s="4" t="n">
        <v>0.9399999999999999</v>
      </c>
      <c r="C16" s="4" t="n">
        <v>0.98</v>
      </c>
      <c r="D16" s="4" t="n">
        <v>1.02</v>
      </c>
      <c r="E16" s="4" t="n">
        <v>1.06</v>
      </c>
      <c r="F16" s="4" t="n">
        <v>1.1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87.748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130</v>
      </c>
      <c r="C3" t="n">
        <v>1</v>
      </c>
    </row>
    <row r="4">
      <c r="A4" t="inlineStr">
        <is>
          <t>Revenue CAGR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84.62</v>
      </c>
    </row>
    <row r="7">
      <c r="A7" s="3" t="inlineStr">
        <is>
          <t>Scenario PWEV target</t>
        </is>
      </c>
      <c r="B7" t="n">
        <v>78.56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81.2114</v>
      </c>
    </row>
    <row r="12">
      <c r="A12" s="3" t="inlineStr">
        <is>
          <t>MC median</t>
        </is>
      </c>
      <c r="B12" t="n">
        <v>71.17589513560316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81.37</v>
      </c>
      <c r="C3" t="n">
        <v>14.969</v>
      </c>
      <c r="D3" t="n">
        <v>3.088</v>
      </c>
      <c r="E3" t="n">
        <v>3.05</v>
      </c>
      <c r="F3" t="n">
        <v>1.828</v>
      </c>
    </row>
    <row r="4">
      <c r="A4" t="inlineStr">
        <is>
          <t>2024-06-30</t>
        </is>
      </c>
      <c r="B4" t="n">
        <v>78.84399999999999</v>
      </c>
      <c r="C4" t="n">
        <v>14.608</v>
      </c>
      <c r="D4" t="n">
        <v>3.202</v>
      </c>
      <c r="E4" t="n">
        <v>3.172</v>
      </c>
      <c r="F4" t="n">
        <v>1.955</v>
      </c>
    </row>
    <row r="5">
      <c r="A5" t="inlineStr">
        <is>
          <t>2023-06-30</t>
        </is>
      </c>
      <c r="B5" t="n">
        <v>76.325</v>
      </c>
      <c r="C5" t="n">
        <v>13.955</v>
      </c>
      <c r="D5" t="n">
        <v>3.039</v>
      </c>
      <c r="E5" t="n">
        <v>2.812</v>
      </c>
      <c r="F5" t="n">
        <v>1.77</v>
      </c>
    </row>
    <row r="6">
      <c r="A6" t="inlineStr">
        <is>
          <t>2022-06-30</t>
        </is>
      </c>
      <c r="B6" t="n">
        <v>68.636</v>
      </c>
      <c r="C6" t="n">
        <v>12.32</v>
      </c>
      <c r="D6" t="n">
        <v>2.346</v>
      </c>
      <c r="E6" t="n">
        <v>2.371</v>
      </c>
      <c r="F6" t="n">
        <v>1.359</v>
      </c>
    </row>
    <row r="7">
      <c r="A7" t="inlineStr">
        <is>
          <t>2021-06-30</t>
        </is>
      </c>
      <c r="B7" t="n">
        <v>51.298</v>
      </c>
      <c r="C7" t="n">
        <v>9.356999999999999</v>
      </c>
      <c r="D7" t="n">
        <v>1.447</v>
      </c>
      <c r="E7" t="n">
        <v>1.465</v>
      </c>
      <c r="F7" t="n">
        <v>0.524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2.687</v>
      </c>
      <c r="C11" t="n">
        <v>0.906</v>
      </c>
      <c r="D11" t="n">
        <v>1.781</v>
      </c>
      <c r="E11" t="n">
        <v>1.25</v>
      </c>
    </row>
    <row r="12">
      <c r="A12" t="inlineStr">
        <is>
          <t>2024-06-30</t>
        </is>
      </c>
      <c r="B12" t="n">
        <v>2.989</v>
      </c>
      <c r="C12" t="n">
        <v>0.832</v>
      </c>
      <c r="D12" t="n">
        <v>2.157</v>
      </c>
      <c r="E12" t="n">
        <v>1.232</v>
      </c>
    </row>
    <row r="13">
      <c r="A13" t="inlineStr">
        <is>
          <t>2023-06-30</t>
        </is>
      </c>
      <c r="B13" t="n">
        <v>2.868</v>
      </c>
      <c r="C13" t="n">
        <v>0.793</v>
      </c>
      <c r="D13" t="n">
        <v>2.075</v>
      </c>
      <c r="E13" t="n">
        <v>0.5</v>
      </c>
    </row>
    <row r="14">
      <c r="A14" t="inlineStr">
        <is>
          <t>2022-06-30</t>
        </is>
      </c>
      <c r="B14" t="n">
        <v>1.791</v>
      </c>
      <c r="C14" t="n">
        <v>0.633</v>
      </c>
      <c r="D14" t="n">
        <v>1.158</v>
      </c>
      <c r="E14" t="n">
        <v>0.5</v>
      </c>
    </row>
    <row r="15">
      <c r="A15" t="inlineStr">
        <is>
          <t>2021-06-30</t>
        </is>
      </c>
      <c r="B15" t="n">
        <v>1.904</v>
      </c>
      <c r="C15" t="n">
        <v>0.471</v>
      </c>
      <c r="D15" t="n">
        <v>1.433</v>
      </c>
      <c r="E15" t="n">
        <v>0.13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HSY</t>
        </is>
      </c>
      <c r="B3" t="n">
        <v>21.32</v>
      </c>
      <c r="C3" t="n">
        <v>0.02</v>
      </c>
      <c r="D3" t="n">
        <v>0.213</v>
      </c>
      <c r="E3" t="inlineStr">
        <is>
          <t>direct</t>
        </is>
      </c>
      <c r="F3" t="n">
        <v>1</v>
      </c>
    </row>
    <row r="4">
      <c r="A4" t="inlineStr">
        <is>
          <t>ADM</t>
        </is>
      </c>
      <c r="B4" t="n">
        <v>16.61</v>
      </c>
      <c r="C4" t="n">
        <v>0.02</v>
      </c>
      <c r="D4" t="n">
        <v>0.013</v>
      </c>
      <c r="E4" t="inlineStr">
        <is>
          <t>direct</t>
        </is>
      </c>
      <c r="F4" t="n">
        <v>1</v>
      </c>
    </row>
    <row r="5">
      <c r="A5" t="inlineStr">
        <is>
          <t>KVUE</t>
        </is>
      </c>
      <c r="B5" t="n">
        <v>16.47</v>
      </c>
      <c r="C5" t="n">
        <v>0.04</v>
      </c>
      <c r="D5" t="n">
        <v>0.216</v>
      </c>
      <c r="E5" t="inlineStr">
        <is>
          <t>direct</t>
        </is>
      </c>
      <c r="F5" t="n">
        <v>1</v>
      </c>
    </row>
    <row r="6">
      <c r="A6" t="inlineStr">
        <is>
          <t>KR</t>
        </is>
      </c>
      <c r="B6" t="n">
        <v>11.16</v>
      </c>
      <c r="C6" t="n">
        <v>0.05</v>
      </c>
      <c r="D6" t="n">
        <v>0.032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3.794</v>
      </c>
      <c r="D3" t="n">
        <v>11</v>
      </c>
      <c r="E3">
        <f>C3*D3</f>
        <v/>
      </c>
      <c r="F3">
        <f>E3/84.62-1</f>
        <v/>
      </c>
    </row>
    <row r="4">
      <c r="A4" t="inlineStr">
        <is>
          <t>Consumer-Spending Recession</t>
        </is>
      </c>
      <c r="B4" t="n">
        <v>0.17</v>
      </c>
      <c r="C4" t="n">
        <v>4.828</v>
      </c>
      <c r="D4" t="n">
        <v>13.5</v>
      </c>
      <c r="E4">
        <f>C4*D4</f>
        <v/>
      </c>
      <c r="F4">
        <f>E4/84.62-1</f>
        <v/>
      </c>
    </row>
    <row r="5">
      <c r="A5" t="inlineStr">
        <is>
          <t>Base — Comps + Share Gains</t>
        </is>
      </c>
      <c r="B5" t="n">
        <v>0.35</v>
      </c>
      <c r="C5" t="n">
        <v>5.78</v>
      </c>
      <c r="D5" t="n">
        <v>14.5</v>
      </c>
      <c r="E5">
        <f>C5*D5</f>
        <v/>
      </c>
      <c r="F5">
        <f>E5/84.62-1</f>
        <v/>
      </c>
    </row>
    <row r="6">
      <c r="A6" t="inlineStr">
        <is>
          <t>Growth — E-Com / Membership / Retail Media</t>
        </is>
      </c>
      <c r="B6" t="n">
        <v>0.2</v>
      </c>
      <c r="C6" t="n">
        <v>6.355</v>
      </c>
      <c r="D6" t="n">
        <v>17</v>
      </c>
      <c r="E6">
        <f>C6*D6</f>
        <v/>
      </c>
      <c r="F6">
        <f>E6/84.62-1</f>
        <v/>
      </c>
    </row>
    <row r="7">
      <c r="A7" t="inlineStr">
        <is>
          <t>Bull — Defensive Re-Rate</t>
        </is>
      </c>
      <c r="B7" t="n">
        <v>0.08</v>
      </c>
      <c r="C7" t="n">
        <v>6.727</v>
      </c>
      <c r="D7" t="n">
        <v>18.5</v>
      </c>
      <c r="E7">
        <f>C7*D7</f>
        <v/>
      </c>
      <c r="F7">
        <f>E7/84.62-1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71.17589513560316</v>
      </c>
    </row>
    <row r="5">
      <c r="A5" t="inlineStr">
        <is>
          <t>P10</t>
        </is>
      </c>
      <c r="B5" t="n">
        <v>-35.87492705919173</v>
      </c>
    </row>
    <row r="6">
      <c r="A6" t="inlineStr">
        <is>
          <t>P90</t>
        </is>
      </c>
      <c r="B6" t="n">
        <v>213.4687549427685</v>
      </c>
    </row>
    <row r="7">
      <c r="A7" t="inlineStr">
        <is>
          <t>P(&gt; current) %</t>
        </is>
      </c>
      <c r="B7" t="n">
        <v>44.49</v>
      </c>
    </row>
    <row r="8">
      <c r="A8" t="inlineStr">
        <is>
          <t>P(&gt; target) %</t>
        </is>
      </c>
      <c r="B8" t="n">
        <v>46.98999999999999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0.1885194975024918</v>
      </c>
    </row>
    <row r="13">
      <c r="A13" t="inlineStr">
        <is>
          <t>Gross Margin</t>
        </is>
      </c>
      <c r="B13" t="n">
        <v>94.53708470803619</v>
      </c>
    </row>
    <row r="14">
      <c r="A14" t="inlineStr">
        <is>
          <t>P/E Multiple</t>
        </is>
      </c>
      <c r="B14" t="n">
        <v>5.274395794461308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2026-07-08T09:40:49Z</dcterms:created>
  <dcterms:modified xsi:type="dcterms:W3CDTF">2026-07-08T09:40:49Z</dcterms:modified>
</cp:coreProperties>
</file>