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Skyworks Solutions Inc (SWKS)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0.42</v>
      </c>
    </row>
    <row r="10">
      <c r="A10" t="inlineStr">
        <is>
          <t>Diluted shares (B)</t>
        </is>
      </c>
      <c r="B10" s="4" t="n">
        <v>0.156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0.22</v>
      </c>
      <c r="C14" s="4" t="n">
        <v>0.225</v>
      </c>
      <c r="D14" s="4" t="n">
        <v>0.232</v>
      </c>
      <c r="E14" s="4" t="n">
        <v>0.232</v>
      </c>
      <c r="F14" s="4" t="n">
        <v>0.232</v>
      </c>
    </row>
    <row r="15">
      <c r="A15" t="inlineStr">
        <is>
          <t>D&amp;A $B</t>
        </is>
      </c>
      <c r="B15" s="4" t="n">
        <v>0.1958</v>
      </c>
      <c r="C15" s="4" t="n">
        <v>0.2017</v>
      </c>
      <c r="D15" s="4" t="n">
        <v>0.2125</v>
      </c>
      <c r="E15" s="4" t="n">
        <v>0.2267</v>
      </c>
      <c r="F15" s="4" t="n">
        <v>0.2442</v>
      </c>
    </row>
    <row r="16">
      <c r="A16" t="inlineStr">
        <is>
          <t>Capex $B</t>
        </is>
      </c>
      <c r="B16" s="4" t="n">
        <v>0.2</v>
      </c>
      <c r="C16" s="4" t="n">
        <v>0.23</v>
      </c>
      <c r="D16" s="4" t="n">
        <v>0.26</v>
      </c>
      <c r="E16" s="4" t="n">
        <v>0.28</v>
      </c>
      <c r="F16" s="4" t="n">
        <v>0.3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4.444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21</v>
      </c>
      <c r="C3" t="n">
        <v>1</v>
      </c>
    </row>
    <row r="4">
      <c r="A4" t="inlineStr">
        <is>
          <t>Revenue CAGR ±3pp</t>
        </is>
      </c>
      <c r="B4" t="n">
        <v>19</v>
      </c>
      <c r="C4" t="n">
        <v>2</v>
      </c>
    </row>
    <row r="5">
      <c r="A5" t="inlineStr">
        <is>
          <t>Terminal × ±15%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59.76</v>
      </c>
    </row>
    <row r="7">
      <c r="A7" s="3" t="inlineStr">
        <is>
          <t>Scenario PWEV target</t>
        </is>
      </c>
      <c r="B7" t="n">
        <v>69.3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137.808</v>
      </c>
    </row>
    <row r="12">
      <c r="A12" s="3" t="inlineStr">
        <is>
          <t>MC median</t>
        </is>
      </c>
      <c r="B12" t="n">
        <v>61.39583410336067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4.087</v>
      </c>
      <c r="C3" t="n">
        <v>1.682</v>
      </c>
      <c r="D3" t="n">
        <v>0.5</v>
      </c>
      <c r="E3" t="n">
        <v>0.554</v>
      </c>
      <c r="F3" t="n">
        <v>0.477</v>
      </c>
    </row>
    <row r="4">
      <c r="A4" t="inlineStr">
        <is>
          <t>2024-09-30</t>
        </is>
      </c>
      <c r="B4" t="n">
        <v>4.178</v>
      </c>
      <c r="C4" t="n">
        <v>1.721</v>
      </c>
      <c r="D4" t="n">
        <v>0.637</v>
      </c>
      <c r="E4" t="n">
        <v>0.667</v>
      </c>
      <c r="F4" t="n">
        <v>0.596</v>
      </c>
    </row>
    <row r="5">
      <c r="A5" t="inlineStr">
        <is>
          <t>2023-09-30</t>
        </is>
      </c>
      <c r="B5" t="n">
        <v>4.772</v>
      </c>
      <c r="C5" t="n">
        <v>2.107</v>
      </c>
      <c r="D5" t="n">
        <v>1.125</v>
      </c>
      <c r="E5" t="n">
        <v>1.143</v>
      </c>
      <c r="F5" t="n">
        <v>0.983</v>
      </c>
    </row>
    <row r="6">
      <c r="A6" t="inlineStr">
        <is>
          <t>2022-09-30</t>
        </is>
      </c>
      <c r="B6" t="n">
        <v>5.486</v>
      </c>
      <c r="C6" t="n">
        <v>2.604</v>
      </c>
      <c r="D6" t="n">
        <v>1.527</v>
      </c>
      <c r="E6" t="n">
        <v>1.525</v>
      </c>
      <c r="F6" t="n">
        <v>1.275</v>
      </c>
    </row>
    <row r="7">
      <c r="A7" t="inlineStr">
        <is>
          <t>2021-09-30</t>
        </is>
      </c>
      <c r="B7" t="n">
        <v>5.109</v>
      </c>
      <c r="C7" t="n">
        <v>2.512</v>
      </c>
      <c r="D7" t="n">
        <v>1.613</v>
      </c>
      <c r="E7" t="n">
        <v>1.612</v>
      </c>
      <c r="F7" t="n">
        <v>1.498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1.301</v>
      </c>
      <c r="C11" t="n">
        <v>0.195</v>
      </c>
      <c r="D11" t="n">
        <v>1.106</v>
      </c>
      <c r="E11" t="n">
        <v>0.044</v>
      </c>
    </row>
    <row r="12">
      <c r="A12" t="inlineStr">
        <is>
          <t>2024-09-30</t>
        </is>
      </c>
      <c r="B12" t="n">
        <v>1.825</v>
      </c>
      <c r="C12" t="n">
        <v>0.157</v>
      </c>
      <c r="D12" t="n">
        <v>1.668</v>
      </c>
      <c r="E12" t="n">
        <v>0.114</v>
      </c>
    </row>
    <row r="13">
      <c r="A13" t="inlineStr">
        <is>
          <t>2023-09-30</t>
        </is>
      </c>
      <c r="B13" t="n">
        <v>1.856</v>
      </c>
      <c r="C13" t="n">
        <v>0.236</v>
      </c>
      <c r="D13" t="n">
        <v>1.62</v>
      </c>
      <c r="E13" t="n">
        <v>0.211</v>
      </c>
    </row>
    <row r="14">
      <c r="A14" t="inlineStr">
        <is>
          <t>2022-09-30</t>
        </is>
      </c>
      <c r="B14" t="n">
        <v>1.425</v>
      </c>
      <c r="C14" t="n">
        <v>0.51</v>
      </c>
      <c r="D14" t="n">
        <v>0.915</v>
      </c>
      <c r="E14" t="n">
        <v>0.975</v>
      </c>
    </row>
    <row r="15">
      <c r="A15" t="inlineStr">
        <is>
          <t>2021-09-30</t>
        </is>
      </c>
      <c r="B15" t="n">
        <v>1.772</v>
      </c>
      <c r="C15" t="n">
        <v>0.652</v>
      </c>
      <c r="D15" t="n">
        <v>1.12</v>
      </c>
      <c r="E15" t="n">
        <v>0.251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78.09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NVDA</t>
        </is>
      </c>
      <c r="B3" t="n">
        <v>22.68</v>
      </c>
      <c r="C3" t="n">
        <v>0.1</v>
      </c>
      <c r="D3" t="n">
        <v>0.656</v>
      </c>
      <c r="E3" t="inlineStr">
        <is>
          <t>broad</t>
        </is>
      </c>
      <c r="F3" t="n">
        <v>0.25</v>
      </c>
    </row>
    <row r="4">
      <c r="A4" t="inlineStr">
        <is>
          <t>AVGO</t>
        </is>
      </c>
      <c r="B4" t="n">
        <v>33</v>
      </c>
      <c r="C4" t="n">
        <v>0.1</v>
      </c>
      <c r="D4" t="n">
        <v>0.49</v>
      </c>
      <c r="E4" t="inlineStr">
        <is>
          <t>broad</t>
        </is>
      </c>
      <c r="F4" t="n">
        <v>0.25</v>
      </c>
    </row>
    <row r="5">
      <c r="A5" t="inlineStr">
        <is>
          <t>MU</t>
        </is>
      </c>
      <c r="B5" t="n">
        <v>10.54</v>
      </c>
      <c r="C5" t="n">
        <v>0.1</v>
      </c>
      <c r="D5" t="n">
        <v>0.676</v>
      </c>
      <c r="E5" t="inlineStr">
        <is>
          <t>direct</t>
        </is>
      </c>
      <c r="F5" t="n">
        <v>1</v>
      </c>
    </row>
    <row r="6">
      <c r="A6" t="inlineStr">
        <is>
          <t>TXN</t>
        </is>
      </c>
      <c r="B6" t="n">
        <v>39.84</v>
      </c>
      <c r="C6" t="n">
        <v>0.1</v>
      </c>
      <c r="D6" t="n">
        <v>0.378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19.7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C3" t="n">
        <v>2.973</v>
      </c>
      <c r="D3" t="n">
        <v>10.5</v>
      </c>
      <c r="E3">
        <f>C3*D3</f>
        <v/>
      </c>
      <c r="F3">
        <f>E3/59.76-1</f>
        <v/>
      </c>
    </row>
    <row r="4">
      <c r="A4" t="inlineStr">
        <is>
          <t>Cyclical Downturn — Inventory Correction</t>
        </is>
      </c>
      <c r="B4" t="n">
        <v>0.17</v>
      </c>
      <c r="C4" t="n">
        <v>3.911</v>
      </c>
      <c r="D4" t="n">
        <v>13</v>
      </c>
      <c r="E4">
        <f>C4*D4</f>
        <v/>
      </c>
      <c r="F4">
        <f>E4/59.76-1</f>
        <v/>
      </c>
    </row>
    <row r="5">
      <c r="A5" t="inlineStr">
        <is>
          <t>Base — Mid-Cycle + AI Content</t>
        </is>
      </c>
      <c r="B5" t="n">
        <v>0.35</v>
      </c>
      <c r="C5" t="n">
        <v>4.825</v>
      </c>
      <c r="D5" t="n">
        <v>14.5</v>
      </c>
      <c r="E5">
        <f>C5*D5</f>
        <v/>
      </c>
      <c r="F5">
        <f>E5/59.76-1</f>
        <v/>
      </c>
    </row>
    <row r="6">
      <c r="A6" t="inlineStr">
        <is>
          <t>Upcycle — AI / Datacenter Demand</t>
        </is>
      </c>
      <c r="B6" t="n">
        <v>0.2</v>
      </c>
      <c r="C6" t="n">
        <v>5.688</v>
      </c>
      <c r="D6" t="n">
        <v>16.5</v>
      </c>
      <c r="E6">
        <f>C6*D6</f>
        <v/>
      </c>
      <c r="F6">
        <f>E6/59.76-1</f>
        <v/>
      </c>
    </row>
    <row r="7">
      <c r="A7" t="inlineStr">
        <is>
          <t>Bull — Supercycle Re-Rate</t>
        </is>
      </c>
      <c r="B7" t="n">
        <v>0.08</v>
      </c>
      <c r="C7" t="n">
        <v>6.514</v>
      </c>
      <c r="D7" t="n">
        <v>18.5</v>
      </c>
      <c r="E7">
        <f>C7*D7</f>
        <v/>
      </c>
      <c r="F7">
        <f>E7/59.76-1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61.39583410336067</v>
      </c>
    </row>
    <row r="5">
      <c r="A5" t="inlineStr">
        <is>
          <t>P10</t>
        </is>
      </c>
      <c r="B5" t="n">
        <v>30.91905605958905</v>
      </c>
    </row>
    <row r="6">
      <c r="A6" t="inlineStr">
        <is>
          <t>P90</t>
        </is>
      </c>
      <c r="B6" t="n">
        <v>112.3332710369058</v>
      </c>
    </row>
    <row r="7">
      <c r="A7" t="inlineStr">
        <is>
          <t>P(&gt; current) %</t>
        </is>
      </c>
      <c r="B7" t="n">
        <v>52.39</v>
      </c>
    </row>
    <row r="8">
      <c r="A8" t="inlineStr">
        <is>
          <t>P(&gt; target) %</t>
        </is>
      </c>
      <c r="B8" t="n">
        <v>40.7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9.882758434321156</v>
      </c>
    </row>
    <row r="13">
      <c r="A13" t="inlineStr">
        <is>
          <t>Gross Margin</t>
        </is>
      </c>
      <c r="B13" t="n">
        <v>26.08031175677088</v>
      </c>
    </row>
    <row r="14">
      <c r="A14" t="inlineStr">
        <is>
          <t>P/E Multiple</t>
        </is>
      </c>
      <c r="B14" t="n">
        <v>64.03692980890796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2026-07-08T09:40:48Z</dcterms:created>
  <dcterms:modified xsi:type="dcterms:W3CDTF">2026-07-08T09:40:48Z</dcterms:modified>
</cp:coreProperties>
</file>