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Stanley Black &amp; Decker Inc (SWK)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-6.16</v>
      </c>
    </row>
    <row r="10">
      <c r="A10" t="inlineStr">
        <is>
          <t>Diluted shares (B)</t>
        </is>
      </c>
      <c r="B10" s="4" t="n">
        <v>0.157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0.068</v>
      </c>
      <c r="C14" s="4" t="n">
        <v>0.06900000000000001</v>
      </c>
      <c r="D14" s="4" t="n">
        <v>0.07199999999999999</v>
      </c>
      <c r="E14" s="4" t="n">
        <v>0.07199999999999999</v>
      </c>
      <c r="F14" s="4" t="n">
        <v>0.07199999999999999</v>
      </c>
    </row>
    <row r="15">
      <c r="A15" t="inlineStr">
        <is>
          <t>D&amp;A $B</t>
        </is>
      </c>
      <c r="B15" s="4" t="n">
        <v>0.3158</v>
      </c>
      <c r="C15" s="4" t="n">
        <v>0.352</v>
      </c>
      <c r="D15" s="4" t="n">
        <v>0.3915</v>
      </c>
      <c r="E15" s="4" t="n">
        <v>0.4343</v>
      </c>
      <c r="F15" s="4" t="n">
        <v>0.4805</v>
      </c>
    </row>
    <row r="16">
      <c r="A16" t="inlineStr">
        <is>
          <t>Capex $B</t>
        </is>
      </c>
      <c r="B16" s="4" t="n">
        <v>0.48</v>
      </c>
      <c r="C16" s="4" t="n">
        <v>0.5</v>
      </c>
      <c r="D16" s="4" t="n">
        <v>0.52</v>
      </c>
      <c r="E16" s="4" t="n">
        <v>0.54</v>
      </c>
      <c r="F16" s="4" t="n">
        <v>0.5600000000000001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15.992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72</v>
      </c>
      <c r="C3" t="n">
        <v>1</v>
      </c>
    </row>
    <row r="4">
      <c r="A4" t="inlineStr">
        <is>
          <t>Revenue CAGR ±3pp</t>
        </is>
      </c>
      <c r="B4" t="n">
        <v>22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14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89.37</v>
      </c>
    </row>
    <row r="7">
      <c r="A7" s="3" t="inlineStr">
        <is>
          <t>Scenario PWEV target</t>
        </is>
      </c>
      <c r="B7" t="n">
        <v>91.45999999999999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141.6285</v>
      </c>
    </row>
    <row r="12">
      <c r="A12" s="3" t="inlineStr">
        <is>
          <t>MC median</t>
        </is>
      </c>
      <c r="B12" t="n">
        <v>79.84909717776975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15.13</v>
      </c>
      <c r="C3" t="n">
        <v>4.518</v>
      </c>
      <c r="D3" t="n">
        <v>1.153</v>
      </c>
      <c r="E3" t="n">
        <v>0.883</v>
      </c>
      <c r="F3" t="n">
        <v>0.402</v>
      </c>
    </row>
    <row r="4">
      <c r="A4" t="inlineStr">
        <is>
          <t>2024-12-31</t>
        </is>
      </c>
      <c r="B4" t="n">
        <v>15.366</v>
      </c>
      <c r="C4" t="n">
        <v>4.601</v>
      </c>
      <c r="D4" t="n">
        <v>1.35</v>
      </c>
      <c r="E4" t="n">
        <v>0.734</v>
      </c>
      <c r="F4" t="n">
        <v>0.286</v>
      </c>
    </row>
    <row r="5">
      <c r="A5" t="inlineStr">
        <is>
          <t>2023-12-31</t>
        </is>
      </c>
      <c r="B5" t="n">
        <v>15.781</v>
      </c>
      <c r="C5" t="n">
        <v>4.1</v>
      </c>
      <c r="D5" t="n">
        <v>0.909</v>
      </c>
      <c r="E5" t="n">
        <v>0.178</v>
      </c>
      <c r="F5" t="n">
        <v>-0.282</v>
      </c>
    </row>
    <row r="6">
      <c r="A6" t="inlineStr">
        <is>
          <t>2022-12-31</t>
        </is>
      </c>
      <c r="B6" t="n">
        <v>16.947</v>
      </c>
      <c r="C6" t="n">
        <v>4.103</v>
      </c>
      <c r="D6" t="n">
        <v>0.914</v>
      </c>
      <c r="E6" t="n">
        <v>0.371</v>
      </c>
      <c r="F6" t="n">
        <v>-0.134</v>
      </c>
    </row>
    <row r="7">
      <c r="A7" t="inlineStr">
        <is>
          <t>2021-12-31</t>
        </is>
      </c>
      <c r="B7" t="n">
        <v>15.281</v>
      </c>
      <c r="C7" t="n">
        <v>5.079</v>
      </c>
      <c r="D7" t="n">
        <v>2.07</v>
      </c>
      <c r="E7" t="n">
        <v>1.768</v>
      </c>
      <c r="F7" t="n">
        <v>1.691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0.971</v>
      </c>
      <c r="C11" t="n">
        <v>0.283</v>
      </c>
      <c r="D11" t="n">
        <v>0.6879999999999999</v>
      </c>
      <c r="E11" t="n">
        <v>0.015</v>
      </c>
    </row>
    <row r="12">
      <c r="A12" t="inlineStr">
        <is>
          <t>2024-12-31</t>
        </is>
      </c>
      <c r="B12" t="n">
        <v>1.107</v>
      </c>
      <c r="C12" t="n">
        <v>0.354</v>
      </c>
      <c r="D12" t="n">
        <v>0.753</v>
      </c>
      <c r="E12" t="n">
        <v>0.018</v>
      </c>
    </row>
    <row r="13">
      <c r="A13" t="inlineStr">
        <is>
          <t>2023-12-31</t>
        </is>
      </c>
      <c r="B13" t="n">
        <v>1.191</v>
      </c>
      <c r="C13" t="n">
        <v>0.339</v>
      </c>
      <c r="D13" t="n">
        <v>0.853</v>
      </c>
      <c r="E13" t="n">
        <v>0.016</v>
      </c>
    </row>
    <row r="14">
      <c r="A14" t="inlineStr">
        <is>
          <t>2022-12-31</t>
        </is>
      </c>
      <c r="B14" t="n">
        <v>-1.46</v>
      </c>
      <c r="C14" t="n">
        <v>0.53</v>
      </c>
      <c r="D14" t="n">
        <v>-1.99</v>
      </c>
      <c r="E14" t="n">
        <v>3.073</v>
      </c>
    </row>
    <row r="15">
      <c r="A15" t="inlineStr">
        <is>
          <t>2021-12-31</t>
        </is>
      </c>
      <c r="B15" t="n">
        <v>0.663</v>
      </c>
      <c r="C15" t="n">
        <v>0.519</v>
      </c>
      <c r="D15" t="n">
        <v>0.144</v>
      </c>
      <c r="E15" t="n">
        <v>0.784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38.51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broad</t>
        </is>
      </c>
      <c r="F3" t="n">
        <v>0.25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segment</t>
        </is>
      </c>
      <c r="F4" t="n">
        <v>0.5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broad</t>
        </is>
      </c>
      <c r="F5" t="n">
        <v>0.25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3.506</v>
      </c>
      <c r="D3" t="n">
        <v>11</v>
      </c>
      <c r="E3">
        <f>C3*D3</f>
        <v/>
      </c>
      <c r="F3">
        <f>E3/89.37-1</f>
        <v/>
      </c>
    </row>
    <row r="4">
      <c r="A4" t="inlineStr">
        <is>
          <t>Industrial-PMI Recession</t>
        </is>
      </c>
      <c r="B4" t="n">
        <v>0.17</v>
      </c>
      <c r="C4" t="n">
        <v>4.668</v>
      </c>
      <c r="D4" t="n">
        <v>14.5</v>
      </c>
      <c r="E4">
        <f>C4*D4</f>
        <v/>
      </c>
      <c r="F4">
        <f>E4/89.37-1</f>
        <v/>
      </c>
    </row>
    <row r="5">
      <c r="A5" t="inlineStr">
        <is>
          <t>Base — Organic Growth + Margin</t>
        </is>
      </c>
      <c r="B5" t="n">
        <v>0.35</v>
      </c>
      <c r="C5" t="n">
        <v>5.585</v>
      </c>
      <c r="D5" t="n">
        <v>17</v>
      </c>
      <c r="E5">
        <f>C5*D5</f>
        <v/>
      </c>
      <c r="F5">
        <f>E5/89.37-1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6.688</v>
      </c>
      <c r="D6" t="n">
        <v>19</v>
      </c>
      <c r="E6">
        <f>C6*D6</f>
        <v/>
      </c>
      <c r="F6">
        <f>E6/89.37-1</f>
        <v/>
      </c>
    </row>
    <row r="7">
      <c r="A7" t="inlineStr">
        <is>
          <t>Bull — Re-Rate</t>
        </is>
      </c>
      <c r="B7" t="n">
        <v>0.08</v>
      </c>
      <c r="C7" t="n">
        <v>7.423</v>
      </c>
      <c r="D7" t="n">
        <v>21.5</v>
      </c>
      <c r="E7">
        <f>C7*D7</f>
        <v/>
      </c>
      <c r="F7">
        <f>E7/89.37-1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79.84909717776975</v>
      </c>
    </row>
    <row r="5">
      <c r="A5" t="inlineStr">
        <is>
          <t>P10</t>
        </is>
      </c>
      <c r="B5" t="n">
        <v>29.3321342204333</v>
      </c>
    </row>
    <row r="6">
      <c r="A6" t="inlineStr">
        <is>
          <t>P90</t>
        </is>
      </c>
      <c r="B6" t="n">
        <v>157.3763799796444</v>
      </c>
    </row>
    <row r="7">
      <c r="A7" t="inlineStr">
        <is>
          <t>P(&gt; current) %</t>
        </is>
      </c>
      <c r="B7" t="n">
        <v>42.5</v>
      </c>
    </row>
    <row r="8">
      <c r="A8" t="inlineStr">
        <is>
          <t>P(&gt; target) %</t>
        </is>
      </c>
      <c r="B8" t="n">
        <v>41.09999999999999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3.175404402270047</v>
      </c>
    </row>
    <row r="13">
      <c r="A13" t="inlineStr">
        <is>
          <t>Gross Margin</t>
        </is>
      </c>
      <c r="B13" t="n">
        <v>66.25463206408533</v>
      </c>
    </row>
    <row r="14">
      <c r="A14" t="inlineStr">
        <is>
          <t>P/E Multiple</t>
        </is>
      </c>
      <c r="B14" t="n">
        <v>30.56996353364464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2026-07-08T09:40:47Z</dcterms:created>
  <dcterms:modified xsi:type="dcterms:W3CDTF">2026-07-08T09:40:47Z</dcterms:modified>
</cp:coreProperties>
</file>