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Constellation Brands Inc Class A (STZ)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-11.1</v>
      </c>
    </row>
    <row r="10">
      <c r="A10" t="inlineStr">
        <is>
          <t>Diluted shares (B)</t>
        </is>
      </c>
      <c r="B10" s="4" t="n">
        <v>0.173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0.286</v>
      </c>
      <c r="C14" s="4" t="n">
        <v>0.292</v>
      </c>
      <c r="D14" s="4" t="n">
        <v>0.301</v>
      </c>
      <c r="E14" s="4" t="n">
        <v>0.301</v>
      </c>
      <c r="F14" s="4" t="n">
        <v>0.301</v>
      </c>
    </row>
    <row r="15">
      <c r="A15" t="inlineStr">
        <is>
          <t>D&amp;A $B</t>
        </is>
      </c>
      <c r="B15" s="4" t="n">
        <v>0.8625</v>
      </c>
      <c r="C15" s="4" t="n">
        <v>0.8417</v>
      </c>
      <c r="D15" s="4" t="n">
        <v>0.8125</v>
      </c>
      <c r="E15" s="4" t="n">
        <v>0.78</v>
      </c>
      <c r="F15" s="4" t="n">
        <v>0.7425</v>
      </c>
    </row>
    <row r="16">
      <c r="A16" t="inlineStr">
        <is>
          <t>Capex $B</t>
        </is>
      </c>
      <c r="B16" s="4" t="n">
        <v>0.8</v>
      </c>
      <c r="C16" s="4" t="n">
        <v>0.75</v>
      </c>
      <c r="D16" s="4" t="n">
        <v>0.7</v>
      </c>
      <c r="E16" s="4" t="n">
        <v>0.68</v>
      </c>
      <c r="F16" s="4" t="n">
        <v>0.65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9.323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35</v>
      </c>
      <c r="C3" t="n">
        <v>1</v>
      </c>
    </row>
    <row r="4">
      <c r="A4" t="inlineStr">
        <is>
          <t>Terminal × ±15%</t>
        </is>
      </c>
      <c r="B4" t="n">
        <v>28</v>
      </c>
      <c r="C4" t="n">
        <v>2</v>
      </c>
    </row>
    <row r="5">
      <c r="A5" t="inlineStr">
        <is>
          <t>Op margin ±3pp</t>
        </is>
      </c>
      <c r="B5" t="n">
        <v>28</v>
      </c>
      <c r="C5" t="n">
        <v>3</v>
      </c>
    </row>
    <row r="6">
      <c r="A6" t="inlineStr">
        <is>
          <t>Capex intensity ±15%</t>
        </is>
      </c>
      <c r="B6" t="n">
        <v>12</v>
      </c>
      <c r="C6" t="n">
        <v>4</v>
      </c>
    </row>
    <row r="7">
      <c r="A7" t="inlineStr">
        <is>
          <t>WACC ±1pp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131.76</v>
      </c>
    </row>
    <row r="7">
      <c r="A7" s="3" t="inlineStr">
        <is>
          <t>Scenario PWEV target</t>
        </is>
      </c>
      <c r="B7" t="n">
        <v>144.12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205.19085</v>
      </c>
    </row>
    <row r="12">
      <c r="A12" s="3" t="inlineStr">
        <is>
          <t>MC median</t>
        </is>
      </c>
      <c r="B12" t="n">
        <v>134.5603379266347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2026-02-28</t>
        </is>
      </c>
      <c r="B3" t="n">
        <v>9.138999999999999</v>
      </c>
      <c r="C3" t="n">
        <v>4.712</v>
      </c>
      <c r="D3" t="n">
        <v>2.863</v>
      </c>
      <c r="E3" t="n">
        <v>2.73</v>
      </c>
      <c r="F3" t="n">
        <v>1.687</v>
      </c>
    </row>
    <row r="4">
      <c r="A4" t="inlineStr">
        <is>
          <t>2025-02-28</t>
        </is>
      </c>
      <c r="B4" t="n">
        <v>10.208</v>
      </c>
      <c r="C4" t="n">
        <v>5.202</v>
      </c>
      <c r="D4" t="n">
        <v>3.619</v>
      </c>
      <c r="E4" t="n">
        <v>0.336</v>
      </c>
      <c r="F4" t="n">
        <v>-0.081</v>
      </c>
    </row>
    <row r="5">
      <c r="A5" t="inlineStr">
        <is>
          <t>2024-02-29</t>
        </is>
      </c>
      <c r="B5" t="n">
        <v>9.962</v>
      </c>
      <c r="C5" t="n">
        <v>4.91</v>
      </c>
      <c r="D5" t="n">
        <v>3.134</v>
      </c>
      <c r="E5" t="n">
        <v>2.656</v>
      </c>
      <c r="F5" t="n">
        <v>1.727</v>
      </c>
    </row>
    <row r="6">
      <c r="A6" t="inlineStr">
        <is>
          <t>2023-02-28</t>
        </is>
      </c>
      <c r="B6" t="n">
        <v>9.454000000000001</v>
      </c>
      <c r="C6" t="n">
        <v>4.812</v>
      </c>
      <c r="D6" t="n">
        <v>2.989</v>
      </c>
      <c r="E6" t="n">
        <v>0.781</v>
      </c>
      <c r="F6" t="n">
        <v>-0.07099999999999999</v>
      </c>
    </row>
    <row r="7">
      <c r="A7" t="inlineStr">
        <is>
          <t>2022-02-28</t>
        </is>
      </c>
      <c r="B7" t="n">
        <v>8.821999999999999</v>
      </c>
      <c r="C7" t="n">
        <v>4.6</v>
      </c>
      <c r="D7" t="n">
        <v>2.904</v>
      </c>
      <c r="E7" t="n">
        <v>0.663</v>
      </c>
      <c r="F7" t="n">
        <v>-0.04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2026-02-28</t>
        </is>
      </c>
      <c r="B11" t="n">
        <v>2.669</v>
      </c>
      <c r="C11" t="n">
        <v>0.875</v>
      </c>
      <c r="D11" t="n">
        <v>1.794</v>
      </c>
      <c r="E11" t="n">
        <v>0.924</v>
      </c>
    </row>
    <row r="12">
      <c r="A12" t="inlineStr">
        <is>
          <t>2025-02-28</t>
        </is>
      </c>
      <c r="B12" t="n">
        <v>3.152</v>
      </c>
      <c r="C12" t="n">
        <v>1.214</v>
      </c>
      <c r="D12" t="n">
        <v>1.938</v>
      </c>
      <c r="E12" t="n">
        <v>1.124</v>
      </c>
    </row>
    <row r="13">
      <c r="A13" t="inlineStr">
        <is>
          <t>2024-02-29</t>
        </is>
      </c>
      <c r="B13" t="n">
        <v>2.78</v>
      </c>
      <c r="C13" t="n">
        <v>1.269</v>
      </c>
      <c r="D13" t="n">
        <v>1.511</v>
      </c>
      <c r="E13" t="n">
        <v>0.25</v>
      </c>
    </row>
    <row r="14">
      <c r="A14" t="inlineStr">
        <is>
          <t>2023-02-28</t>
        </is>
      </c>
      <c r="B14" t="n">
        <v>2.757</v>
      </c>
      <c r="C14" t="n">
        <v>1.035</v>
      </c>
      <c r="D14" t="n">
        <v>1.722</v>
      </c>
      <c r="E14" t="n">
        <v>3.2</v>
      </c>
    </row>
    <row r="15">
      <c r="A15" t="inlineStr">
        <is>
          <t>2022-02-28</t>
        </is>
      </c>
      <c r="B15" t="n">
        <v>2.705</v>
      </c>
      <c r="C15" t="n">
        <v>1.027</v>
      </c>
      <c r="D15" t="n">
        <v>1.679</v>
      </c>
      <c r="E15" t="n">
        <v>1.391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81.53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CHD</t>
        </is>
      </c>
      <c r="B3" t="n">
        <v>26.04</v>
      </c>
      <c r="C3" t="n">
        <v>0.04</v>
      </c>
      <c r="D3" t="n">
        <v>0.202</v>
      </c>
      <c r="E3" t="inlineStr">
        <is>
          <t>broad</t>
        </is>
      </c>
      <c r="F3" t="n">
        <v>0.25</v>
      </c>
    </row>
    <row r="4">
      <c r="A4" t="inlineStr">
        <is>
          <t>DG</t>
        </is>
      </c>
      <c r="B4" t="n">
        <v>16.31</v>
      </c>
      <c r="C4" t="n">
        <v>0.05</v>
      </c>
      <c r="D4" t="n">
        <v>0.059</v>
      </c>
      <c r="E4" t="inlineStr">
        <is>
          <t>segment</t>
        </is>
      </c>
      <c r="F4" t="n">
        <v>0.5</v>
      </c>
    </row>
    <row r="5">
      <c r="A5" t="inlineStr">
        <is>
          <t>DLTR</t>
        </is>
      </c>
      <c r="B5" t="n">
        <v>17.86</v>
      </c>
      <c r="C5" t="n">
        <v>0.05</v>
      </c>
      <c r="D5" t="n">
        <v>0.091</v>
      </c>
      <c r="E5" t="inlineStr">
        <is>
          <t>broad</t>
        </is>
      </c>
      <c r="F5" t="n">
        <v>0.25</v>
      </c>
    </row>
    <row r="6">
      <c r="A6" t="inlineStr">
        <is>
          <t>KHC</t>
        </is>
      </c>
      <c r="B6" t="n">
        <v>11.25</v>
      </c>
      <c r="C6" t="n">
        <v>0.02</v>
      </c>
      <c r="D6" t="n">
        <v>0.207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Moderation / GLP-1 Consumption Decline</t>
        </is>
      </c>
      <c r="B3" t="n">
        <v>0.24</v>
      </c>
      <c r="C3" t="n">
        <v>9.295999999999999</v>
      </c>
      <c r="D3" t="n">
        <v>6.7</v>
      </c>
      <c r="E3">
        <f>C3*D3</f>
        <v/>
      </c>
      <c r="F3">
        <f>E3/131.76-1</f>
        <v/>
      </c>
    </row>
    <row r="4">
      <c r="A4" t="inlineStr">
        <is>
          <t>Consumer Recession</t>
        </is>
      </c>
      <c r="B4" t="n">
        <v>0.18</v>
      </c>
      <c r="C4" t="n">
        <v>11.582</v>
      </c>
      <c r="D4" t="n">
        <v>10.1</v>
      </c>
      <c r="E4">
        <f>C4*D4</f>
        <v/>
      </c>
      <c r="F4">
        <f>E4/131.76-1</f>
        <v/>
      </c>
    </row>
    <row r="5">
      <c r="A5" t="inlineStr">
        <is>
          <t>Base — Premiumization Offsets Volume</t>
        </is>
      </c>
      <c r="B5" t="n">
        <v>0.32</v>
      </c>
      <c r="C5" t="n">
        <v>12.92</v>
      </c>
      <c r="D5" t="n">
        <v>12.3</v>
      </c>
      <c r="E5">
        <f>C5*D5</f>
        <v/>
      </c>
      <c r="F5">
        <f>E5/131.76-1</f>
        <v/>
      </c>
    </row>
    <row r="6">
      <c r="A6" t="inlineStr">
        <is>
          <t>Growth — Premium Spirits / Beer Share</t>
        </is>
      </c>
      <c r="B6" t="n">
        <v>0.18</v>
      </c>
      <c r="C6" t="n">
        <v>14.36</v>
      </c>
      <c r="D6" t="n">
        <v>14.5</v>
      </c>
      <c r="E6">
        <f>C6*D6</f>
        <v/>
      </c>
      <c r="F6">
        <f>E6/131.76-1</f>
        <v/>
      </c>
    </row>
    <row r="7">
      <c r="A7" t="inlineStr">
        <is>
          <t>Bull — Margin / Re-Rate</t>
        </is>
      </c>
      <c r="B7" t="n">
        <v>0.08</v>
      </c>
      <c r="C7" t="n">
        <v>15.148</v>
      </c>
      <c r="D7" t="n">
        <v>16</v>
      </c>
      <c r="E7">
        <f>C7*D7</f>
        <v/>
      </c>
      <c r="F7">
        <f>E7/131.76-1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134.5603379266347</v>
      </c>
    </row>
    <row r="5">
      <c r="A5" t="inlineStr">
        <is>
          <t>P10</t>
        </is>
      </c>
      <c r="B5" t="n">
        <v>81.56472136654342</v>
      </c>
    </row>
    <row r="6">
      <c r="A6" t="inlineStr">
        <is>
          <t>P90</t>
        </is>
      </c>
      <c r="B6" t="n">
        <v>207.156861860437</v>
      </c>
    </row>
    <row r="7">
      <c r="A7" t="inlineStr">
        <is>
          <t>P(&gt; current) %</t>
        </is>
      </c>
      <c r="B7" t="n">
        <v>52.39</v>
      </c>
    </row>
    <row r="8">
      <c r="A8" t="inlineStr">
        <is>
          <t>P(&gt; target) %</t>
        </is>
      </c>
      <c r="B8" t="n">
        <v>42.44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5.219060299123685</v>
      </c>
    </row>
    <row r="13">
      <c r="A13" t="inlineStr">
        <is>
          <t>Gross Margin</t>
        </is>
      </c>
      <c r="B13" t="n">
        <v>21.00707404740199</v>
      </c>
    </row>
    <row r="14">
      <c r="A14" t="inlineStr">
        <is>
          <t>P/E Multiple</t>
        </is>
      </c>
      <c r="B14" t="n">
        <v>73.77386565347432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2026-07-08T09:40:47Z</dcterms:created>
  <dcterms:modified xsi:type="dcterms:W3CDTF">2026-07-08T09:40:47Z</dcterms:modified>
</cp:coreProperties>
</file>