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Simon Property Group Inc (SPG)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0.382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227.19</v>
      </c>
    </row>
    <row r="7">
      <c r="A7" s="3" t="inlineStr">
        <is>
          <t>Scenario PWEV target</t>
        </is>
      </c>
      <c r="B7" t="n">
        <v>229.19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683.3387999999999</v>
      </c>
    </row>
    <row r="12">
      <c r="A12" s="3" t="inlineStr">
        <is>
          <t>MC median</t>
        </is>
      </c>
      <c r="B12" t="n">
        <v>171.9101661606866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6.365</v>
      </c>
      <c r="C3" t="n">
        <v>5.455</v>
      </c>
      <c r="D3" t="n">
        <v>3.175</v>
      </c>
      <c r="E3" t="n">
        <v>6.375</v>
      </c>
      <c r="F3" t="n">
        <v>4.615</v>
      </c>
    </row>
    <row r="4">
      <c r="A4" t="inlineStr">
        <is>
          <t>2024-12-31</t>
        </is>
      </c>
      <c r="B4" t="n">
        <v>5.964</v>
      </c>
      <c r="C4" t="n">
        <v>4.92</v>
      </c>
      <c r="D4" t="n">
        <v>3.093</v>
      </c>
      <c r="E4" t="n">
        <v>3.658</v>
      </c>
      <c r="F4" t="n">
        <v>2.371</v>
      </c>
    </row>
    <row r="5">
      <c r="A5" t="inlineStr">
        <is>
          <t>2023-12-31</t>
        </is>
      </c>
      <c r="B5" t="n">
        <v>5.659</v>
      </c>
      <c r="C5" t="n">
        <v>4.728</v>
      </c>
      <c r="D5" t="n">
        <v>2.807</v>
      </c>
      <c r="E5" t="n">
        <v>2.807</v>
      </c>
      <c r="F5" t="n">
        <v>2.617</v>
      </c>
    </row>
    <row r="6">
      <c r="A6" t="inlineStr">
        <is>
          <t>2022-12-31</t>
        </is>
      </c>
      <c r="B6" t="n">
        <v>5.291</v>
      </c>
      <c r="C6" t="n">
        <v>4.29</v>
      </c>
      <c r="D6" t="n">
        <v>2.584</v>
      </c>
      <c r="E6" t="n">
        <v>2.584</v>
      </c>
      <c r="F6" t="n">
        <v>2.14</v>
      </c>
    </row>
    <row r="7">
      <c r="A7" t="inlineStr">
        <is>
          <t>2021-12-31</t>
        </is>
      </c>
      <c r="B7" t="n">
        <v>5.117</v>
      </c>
      <c r="C7" t="n">
        <v>4.146</v>
      </c>
      <c r="D7" t="n">
        <v>2.413</v>
      </c>
      <c r="E7" t="n">
        <v>2.413</v>
      </c>
      <c r="F7" t="n">
        <v>2.25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4.478</v>
      </c>
      <c r="C11" t="n">
        <v>0.912</v>
      </c>
      <c r="D11" t="n">
        <v>3.565</v>
      </c>
      <c r="E11" t="n">
        <v>0.227</v>
      </c>
    </row>
    <row r="12">
      <c r="A12" t="inlineStr">
        <is>
          <t>2024-12-31</t>
        </is>
      </c>
      <c r="B12" t="n">
        <v>3.815</v>
      </c>
      <c r="C12" t="n">
        <v>0.756</v>
      </c>
      <c r="D12" t="n">
        <v>3.059</v>
      </c>
      <c r="E12" t="n">
        <v>0.011</v>
      </c>
    </row>
    <row r="13">
      <c r="A13" t="inlineStr">
        <is>
          <t>2023-12-31</t>
        </is>
      </c>
      <c r="B13" t="n">
        <v>3.931</v>
      </c>
      <c r="C13" t="n">
        <v>0.793</v>
      </c>
      <c r="D13" t="n">
        <v>3.138</v>
      </c>
      <c r="E13" t="n">
        <v>0.518</v>
      </c>
    </row>
    <row r="14">
      <c r="A14" t="inlineStr">
        <is>
          <t>2022-12-31</t>
        </is>
      </c>
      <c r="B14" t="n">
        <v>3.767</v>
      </c>
      <c r="C14" t="n">
        <v>0.65</v>
      </c>
      <c r="D14" t="n">
        <v>3.117</v>
      </c>
      <c r="E14" t="n">
        <v>0.189</v>
      </c>
    </row>
    <row r="15">
      <c r="A15" t="inlineStr">
        <is>
          <t>2021-12-31</t>
        </is>
      </c>
      <c r="B15" t="n">
        <v>3.637</v>
      </c>
      <c r="C15" t="n">
        <v>0.528</v>
      </c>
      <c r="D15" t="n">
        <v>3.109</v>
      </c>
      <c r="E15" t="n">
        <v>0.005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</t>
        </is>
      </c>
      <c r="B3" t="n">
        <v>38.76</v>
      </c>
      <c r="C3" t="n">
        <v>0.05</v>
      </c>
      <c r="D3" t="n">
        <v>0.455</v>
      </c>
      <c r="E3" t="inlineStr">
        <is>
          <t>broad</t>
        </is>
      </c>
      <c r="F3" t="n">
        <v>0.25</v>
      </c>
    </row>
    <row r="4">
      <c r="A4" t="inlineStr">
        <is>
          <t>REG</t>
        </is>
      </c>
      <c r="B4" t="n">
        <v>33.67</v>
      </c>
      <c r="C4" t="n">
        <v>0.05</v>
      </c>
      <c r="D4" t="n">
        <v>0.407</v>
      </c>
      <c r="E4" t="inlineStr">
        <is>
          <t>broad</t>
        </is>
      </c>
      <c r="F4" t="n">
        <v>0.25</v>
      </c>
    </row>
    <row r="5">
      <c r="A5" t="inlineStr">
        <is>
          <t>FRT</t>
        </is>
      </c>
      <c r="B5" t="n">
        <v>42.73</v>
      </c>
      <c r="C5" t="n">
        <v>0.05</v>
      </c>
      <c r="D5" t="n">
        <v>0.341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38.4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C3" t="n">
        <v>10.931</v>
      </c>
      <c r="D3" t="n">
        <v>10.5</v>
      </c>
      <c r="E3">
        <f>C3*D3</f>
        <v/>
      </c>
      <c r="F3">
        <f>E3/227.19-1</f>
        <v/>
      </c>
    </row>
    <row r="4">
      <c r="A4" t="inlineStr">
        <is>
          <t>Recession / Occupancy &amp; SS-NOI Decline</t>
        </is>
      </c>
      <c r="B4" t="n">
        <v>0.17</v>
      </c>
      <c r="C4" t="n">
        <v>12.126</v>
      </c>
      <c r="D4" t="n">
        <v>15.4</v>
      </c>
      <c r="E4">
        <f>C4*D4</f>
        <v/>
      </c>
      <c r="F4">
        <f>E4/227.19-1</f>
        <v/>
      </c>
    </row>
    <row r="5">
      <c r="A5" t="inlineStr">
        <is>
          <t>Base — FFO Growth + Stable Cap Rates</t>
        </is>
      </c>
      <c r="B5" t="n">
        <v>0.35</v>
      </c>
      <c r="C5" t="n">
        <v>13.619</v>
      </c>
      <c r="D5" t="n">
        <v>18</v>
      </c>
      <c r="E5">
        <f>C5*D5</f>
        <v/>
      </c>
      <c r="F5">
        <f>E5/227.19-1</f>
        <v/>
      </c>
    </row>
    <row r="6">
      <c r="A6" t="inlineStr">
        <is>
          <t>Growth — Same-Store NOI + External Growth</t>
        </is>
      </c>
      <c r="B6" t="n">
        <v>0.2</v>
      </c>
      <c r="C6" t="n">
        <v>14.788</v>
      </c>
      <c r="D6" t="n">
        <v>21</v>
      </c>
      <c r="E6">
        <f>C6*D6</f>
        <v/>
      </c>
      <c r="F6">
        <f>E6/227.19-1</f>
        <v/>
      </c>
    </row>
    <row r="7">
      <c r="A7" t="inlineStr">
        <is>
          <t>Bull — Cap-Rate Compression / Re-Rate</t>
        </is>
      </c>
      <c r="B7" t="n">
        <v>0.08</v>
      </c>
      <c r="C7" t="n">
        <v>15.863</v>
      </c>
      <c r="D7" t="n">
        <v>23.5</v>
      </c>
      <c r="E7">
        <f>C7*D7</f>
        <v/>
      </c>
      <c r="F7">
        <f>E7/227.19-1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171.9101661606866</v>
      </c>
    </row>
    <row r="5">
      <c r="A5" t="inlineStr">
        <is>
          <t>P10</t>
        </is>
      </c>
      <c r="B5" t="n">
        <v>112.0099934392853</v>
      </c>
    </row>
    <row r="6">
      <c r="A6" t="inlineStr">
        <is>
          <t>P90</t>
        </is>
      </c>
      <c r="B6" t="n">
        <v>238.7865117269468</v>
      </c>
    </row>
    <row r="7">
      <c r="A7" t="inlineStr">
        <is>
          <t>P(&gt; current) %</t>
        </is>
      </c>
      <c r="B7" t="n">
        <v>14.62</v>
      </c>
    </row>
    <row r="8">
      <c r="A8" t="inlineStr">
        <is>
          <t>P(&gt; target) %</t>
        </is>
      </c>
      <c r="B8" t="n">
        <v>13.6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5.138572441703046</v>
      </c>
    </row>
    <row r="13">
      <c r="A13" t="inlineStr">
        <is>
          <t>Gross Margin</t>
        </is>
      </c>
      <c r="B13" t="n">
        <v>3.933708119485778</v>
      </c>
    </row>
    <row r="14">
      <c r="A14" t="inlineStr">
        <is>
          <t>P/E Multiple</t>
        </is>
      </c>
      <c r="B14" t="n">
        <v>90.92771943881117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2026-07-08T09:40:45Z</dcterms:created>
  <dcterms:modified xsi:type="dcterms:W3CDTF">2026-07-08T09:40:45Z</dcterms:modified>
</cp:coreProperties>
</file>