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Southern Company (SO)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1.133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97.29000000000001</v>
      </c>
    </row>
    <row r="7">
      <c r="A7" s="3" t="inlineStr">
        <is>
          <t>Scenario PWEV target</t>
        </is>
      </c>
      <c r="B7" t="n">
        <v>97.02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93.4164</v>
      </c>
    </row>
    <row r="12">
      <c r="A12" s="3" t="inlineStr">
        <is>
          <t>MC median</t>
        </is>
      </c>
      <c r="B12" t="n">
        <v>86.72587751993481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29.553</v>
      </c>
      <c r="C3" t="n">
        <v>8.808999999999999</v>
      </c>
      <c r="D3" t="n">
        <v>7.271</v>
      </c>
      <c r="E3" t="n">
        <v>8.304</v>
      </c>
      <c r="F3" t="n">
        <v>4.341</v>
      </c>
    </row>
    <row r="4">
      <c r="A4" t="inlineStr">
        <is>
          <t>2024-12-31</t>
        </is>
      </c>
      <c r="B4" t="n">
        <v>26.724</v>
      </c>
      <c r="C4" t="n">
        <v>13.342</v>
      </c>
      <c r="D4" t="n">
        <v>7.068</v>
      </c>
      <c r="E4" t="n">
        <v>7.972</v>
      </c>
      <c r="F4" t="n">
        <v>4.401</v>
      </c>
    </row>
    <row r="5">
      <c r="A5" t="inlineStr">
        <is>
          <t>2023-12-31</t>
        </is>
      </c>
      <c r="B5" t="n">
        <v>25.253</v>
      </c>
      <c r="C5" t="n">
        <v>11.708</v>
      </c>
      <c r="D5" t="n">
        <v>5.826</v>
      </c>
      <c r="E5" t="n">
        <v>6.791</v>
      </c>
      <c r="F5" t="n">
        <v>3.976</v>
      </c>
    </row>
    <row r="6">
      <c r="A6" t="inlineStr">
        <is>
          <t>2022-12-31</t>
        </is>
      </c>
      <c r="B6" t="n">
        <v>29.279</v>
      </c>
      <c r="C6" t="n">
        <v>10.627</v>
      </c>
      <c r="D6" t="n">
        <v>5.37</v>
      </c>
      <c r="E6" t="n">
        <v>6.245</v>
      </c>
      <c r="F6" t="n">
        <v>3.535</v>
      </c>
    </row>
    <row r="7">
      <c r="A7" t="inlineStr">
        <is>
          <t>2021-12-31</t>
        </is>
      </c>
      <c r="B7" t="n">
        <v>23.113</v>
      </c>
      <c r="C7" t="n">
        <v>10.247</v>
      </c>
      <c r="D7" t="n">
        <v>3.698</v>
      </c>
      <c r="E7" t="n">
        <v>4.413</v>
      </c>
      <c r="F7" t="n">
        <v>2.408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9.802</v>
      </c>
      <c r="C11" t="n">
        <v>12.737</v>
      </c>
      <c r="D11" t="n">
        <v>-2.935</v>
      </c>
      <c r="E11" t="n">
        <v>1.623</v>
      </c>
    </row>
    <row r="12">
      <c r="A12" t="inlineStr">
        <is>
          <t>2024-12-31</t>
        </is>
      </c>
      <c r="B12" t="n">
        <v>9.788</v>
      </c>
      <c r="C12" t="n">
        <v>8.955</v>
      </c>
      <c r="D12" t="n">
        <v>0.833</v>
      </c>
      <c r="E12" t="n">
        <v>0.143</v>
      </c>
    </row>
    <row r="13">
      <c r="A13" t="inlineStr">
        <is>
          <t>2023-12-31</t>
        </is>
      </c>
      <c r="B13" t="n">
        <v>7.553</v>
      </c>
      <c r="C13" t="n">
        <v>9.095000000000001</v>
      </c>
      <c r="D13" t="n">
        <v>-1.542</v>
      </c>
      <c r="E13" t="n">
        <v>10.295</v>
      </c>
    </row>
    <row r="14">
      <c r="A14" t="inlineStr">
        <is>
          <t>2022-12-31</t>
        </is>
      </c>
      <c r="B14" t="n">
        <v>6.302</v>
      </c>
      <c r="C14" t="n">
        <v>7.923</v>
      </c>
      <c r="D14" t="n">
        <v>-1.621</v>
      </c>
      <c r="E14" t="n">
        <v>0.298</v>
      </c>
    </row>
    <row r="15">
      <c r="A15" t="inlineStr">
        <is>
          <t>2021-12-31</t>
        </is>
      </c>
      <c r="B15" t="n">
        <v>6.169</v>
      </c>
      <c r="C15" t="n">
        <v>7.24</v>
      </c>
      <c r="D15" t="n">
        <v>-1.071</v>
      </c>
      <c r="E15" t="n">
        <v>9.117000000000001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DUK</t>
        </is>
      </c>
      <c r="B3" t="n">
        <v>18.98</v>
      </c>
      <c r="C3" t="n">
        <v>0.06</v>
      </c>
      <c r="D3" t="n">
        <v>0.255</v>
      </c>
      <c r="E3" t="inlineStr">
        <is>
          <t>direct</t>
        </is>
      </c>
      <c r="F3" t="n">
        <v>1</v>
      </c>
    </row>
    <row r="4">
      <c r="A4" t="inlineStr">
        <is>
          <t>CEG</t>
        </is>
      </c>
      <c r="B4" t="n">
        <v>22.94</v>
      </c>
      <c r="C4" t="n">
        <v>0.1</v>
      </c>
      <c r="D4" t="n">
        <v>0.219</v>
      </c>
      <c r="E4" t="inlineStr">
        <is>
          <t>direct</t>
        </is>
      </c>
      <c r="F4" t="n">
        <v>1</v>
      </c>
    </row>
    <row r="5">
      <c r="A5" t="inlineStr">
        <is>
          <t>AEP</t>
        </is>
      </c>
      <c r="B5" t="n">
        <v>21.46</v>
      </c>
      <c r="C5" t="n">
        <v>0.06</v>
      </c>
      <c r="D5" t="n">
        <v>0.237</v>
      </c>
      <c r="E5" t="inlineStr">
        <is>
          <t>direct</t>
        </is>
      </c>
      <c r="F5" t="n">
        <v>1</v>
      </c>
    </row>
    <row r="6">
      <c r="A6" t="inlineStr">
        <is>
          <t>VST</t>
        </is>
      </c>
      <c r="B6" t="n">
        <v>18.28</v>
      </c>
      <c r="C6" t="n">
        <v>0.1</v>
      </c>
      <c r="D6" t="n">
        <v>0.266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20.4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C3" t="n">
        <v>3.186</v>
      </c>
      <c r="D3" t="n">
        <v>15.5</v>
      </c>
      <c r="E3">
        <f>C3*D3</f>
        <v/>
      </c>
      <c r="F3">
        <f>E3/97.29-1</f>
        <v/>
      </c>
    </row>
    <row r="4">
      <c r="A4" t="inlineStr">
        <is>
          <t>Recession / Rate Spike / Cost Overrun</t>
        </is>
      </c>
      <c r="B4" t="n">
        <v>0.17</v>
      </c>
      <c r="C4" t="n">
        <v>3.805</v>
      </c>
      <c r="D4" t="n">
        <v>20.5</v>
      </c>
      <c r="E4">
        <f>C4*D4</f>
        <v/>
      </c>
      <c r="F4">
        <f>E4/97.29-1</f>
        <v/>
      </c>
    </row>
    <row r="5">
      <c r="A5" t="inlineStr">
        <is>
          <t>Base — Rate-Base Growth + Allowed ROE</t>
        </is>
      </c>
      <c r="B5" t="n">
        <v>0.35</v>
      </c>
      <c r="C5" t="n">
        <v>4.456</v>
      </c>
      <c r="D5" t="n">
        <v>22.9</v>
      </c>
      <c r="E5">
        <f>C5*D5</f>
        <v/>
      </c>
      <c r="F5">
        <f>E5/97.29-1</f>
        <v/>
      </c>
    </row>
    <row r="6">
      <c r="A6" t="inlineStr">
        <is>
          <t>Growth — Datacenter Load / Clean-Energy Capex</t>
        </is>
      </c>
      <c r="B6" t="n">
        <v>0.2</v>
      </c>
      <c r="C6" t="n">
        <v>4.989</v>
      </c>
      <c r="D6" t="n">
        <v>25.7</v>
      </c>
      <c r="E6">
        <f>C6*D6</f>
        <v/>
      </c>
      <c r="F6">
        <f>E6/97.29-1</f>
        <v/>
      </c>
    </row>
    <row r="7">
      <c r="A7" t="inlineStr">
        <is>
          <t>Bull — Defensive Re-Rate</t>
        </is>
      </c>
      <c r="B7" t="n">
        <v>0.08</v>
      </c>
      <c r="C7" t="n">
        <v>5.253</v>
      </c>
      <c r="D7" t="n">
        <v>28.7</v>
      </c>
      <c r="E7">
        <f>C7*D7</f>
        <v/>
      </c>
      <c r="F7">
        <f>E7/97.29-1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86.72587751993481</v>
      </c>
    </row>
    <row r="5">
      <c r="A5" t="inlineStr">
        <is>
          <t>P10</t>
        </is>
      </c>
      <c r="B5" t="n">
        <v>49.89553640463873</v>
      </c>
    </row>
    <row r="6">
      <c r="A6" t="inlineStr">
        <is>
          <t>P90</t>
        </is>
      </c>
      <c r="B6" t="n">
        <v>136.2228738858208</v>
      </c>
    </row>
    <row r="7">
      <c r="A7" t="inlineStr">
        <is>
          <t>P(&gt; current) %</t>
        </is>
      </c>
      <c r="B7" t="n">
        <v>37.95</v>
      </c>
    </row>
    <row r="8">
      <c r="A8" t="inlineStr">
        <is>
          <t>P(&gt; target) %</t>
        </is>
      </c>
      <c r="B8" t="n">
        <v>38.15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2.203470026763618</v>
      </c>
    </row>
    <row r="13">
      <c r="A13" t="inlineStr">
        <is>
          <t>Gross Margin</t>
        </is>
      </c>
      <c r="B13" t="n">
        <v>47.20293941058025</v>
      </c>
    </row>
    <row r="14">
      <c r="A14" t="inlineStr">
        <is>
          <t>P/E Multiple</t>
        </is>
      </c>
      <c r="B14" t="n">
        <v>50.59359056265612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2026-07-08T09:40:44Z</dcterms:created>
  <dcterms:modified xsi:type="dcterms:W3CDTF">2026-07-08T09:40:44Z</dcterms:modified>
</cp:coreProperties>
</file>