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Schlumberger NV (SLB)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-8.789999999999999</v>
      </c>
    </row>
    <row r="10">
      <c r="A10" t="inlineStr">
        <is>
          <t>Diluted shares (B)</t>
        </is>
      </c>
      <c r="B10" s="4" t="n">
        <v>1.49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0.02</v>
      </c>
    </row>
    <row r="14">
      <c r="A14" t="inlineStr">
        <is>
          <t>Operating margin</t>
        </is>
      </c>
      <c r="B14" s="4" t="n">
        <v>0.137</v>
      </c>
      <c r="C14" s="4" t="n">
        <v>0.14</v>
      </c>
      <c r="D14" s="4" t="n">
        <v>0.144</v>
      </c>
      <c r="E14" s="4" t="n">
        <v>0.144</v>
      </c>
      <c r="F14" s="4" t="n">
        <v>0.144</v>
      </c>
    </row>
    <row r="15">
      <c r="A15" t="inlineStr">
        <is>
          <t>D&amp;A $B</t>
        </is>
      </c>
      <c r="B15" s="4" t="n">
        <v>1.72</v>
      </c>
      <c r="C15" s="4" t="n">
        <v>1.7627</v>
      </c>
      <c r="D15" s="4" t="n">
        <v>1.822</v>
      </c>
      <c r="E15" s="4" t="n">
        <v>1.893</v>
      </c>
      <c r="F15" s="4" t="n">
        <v>1.9773</v>
      </c>
    </row>
    <row r="16">
      <c r="A16" t="inlineStr">
        <is>
          <t>Capex $B</t>
        </is>
      </c>
      <c r="B16" s="4" t="n">
        <v>1.85</v>
      </c>
      <c r="C16" s="4" t="n">
        <v>1.95</v>
      </c>
      <c r="D16" s="4" t="n">
        <v>2.05</v>
      </c>
      <c r="E16" s="4" t="n">
        <v>2.12</v>
      </c>
      <c r="F16" s="4" t="n">
        <v>2.2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37.737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17</v>
      </c>
      <c r="C3" t="n">
        <v>1</v>
      </c>
    </row>
    <row r="4">
      <c r="A4" t="inlineStr">
        <is>
          <t>Revenue CAGR ±3pp</t>
        </is>
      </c>
      <c r="B4" t="n">
        <v>11</v>
      </c>
      <c r="C4" t="n">
        <v>2</v>
      </c>
    </row>
    <row r="5">
      <c r="A5" t="inlineStr">
        <is>
          <t>Terminal × ±15%</t>
        </is>
      </c>
      <c r="B5" t="n">
        <v>9</v>
      </c>
      <c r="C5" t="n">
        <v>3</v>
      </c>
    </row>
    <row r="6">
      <c r="A6" t="inlineStr">
        <is>
          <t>Capex intensity ±15%</t>
        </is>
      </c>
      <c r="B6" t="n">
        <v>6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46.42</v>
      </c>
    </row>
    <row r="7">
      <c r="A7" s="3" t="inlineStr">
        <is>
          <t>Scenario PWEV target</t>
        </is>
      </c>
      <c r="B7" t="n">
        <v>48.27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32.7642</v>
      </c>
    </row>
    <row r="12">
      <c r="A12" s="3" t="inlineStr">
        <is>
          <t>MC median</t>
        </is>
      </c>
      <c r="B12" t="n">
        <v>42.59578065495618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35.709</v>
      </c>
      <c r="C3" t="n">
        <v>6.504</v>
      </c>
      <c r="D3" t="n">
        <v>5.456</v>
      </c>
      <c r="E3" t="n">
        <v>5.236</v>
      </c>
      <c r="F3" t="n">
        <v>3.35</v>
      </c>
    </row>
    <row r="4">
      <c r="A4" t="inlineStr">
        <is>
          <t>2024-12-31</t>
        </is>
      </c>
      <c r="B4" t="n">
        <v>36.289</v>
      </c>
      <c r="C4" t="n">
        <v>7.46</v>
      </c>
      <c r="D4" t="n">
        <v>6.326</v>
      </c>
      <c r="E4" t="n">
        <v>6.184</v>
      </c>
      <c r="F4" t="n">
        <v>4.461</v>
      </c>
    </row>
    <row r="5">
      <c r="A5" t="inlineStr">
        <is>
          <t>2023-12-31</t>
        </is>
      </c>
      <c r="B5" t="n">
        <v>33.135</v>
      </c>
      <c r="C5" t="n">
        <v>6.563</v>
      </c>
      <c r="D5" t="n">
        <v>5.499</v>
      </c>
      <c r="E5" t="n">
        <v>5.785</v>
      </c>
      <c r="F5" t="n">
        <v>4.203</v>
      </c>
    </row>
    <row r="6">
      <c r="A6" t="inlineStr">
        <is>
          <t>2022-12-31</t>
        </is>
      </c>
      <c r="B6" t="n">
        <v>28.091</v>
      </c>
      <c r="C6" t="n">
        <v>5.161</v>
      </c>
      <c r="D6" t="n">
        <v>4.151</v>
      </c>
      <c r="E6" t="n">
        <v>4.761</v>
      </c>
      <c r="F6" t="n">
        <v>3.441</v>
      </c>
    </row>
    <row r="7">
      <c r="A7" t="inlineStr">
        <is>
          <t>2021-12-31</t>
        </is>
      </c>
      <c r="B7" t="n">
        <v>22.929</v>
      </c>
      <c r="C7" t="n">
        <v>3.658</v>
      </c>
      <c r="D7" t="n">
        <v>2.765</v>
      </c>
      <c r="E7" t="n">
        <v>2.913</v>
      </c>
      <c r="F7" t="n">
        <v>1.881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6.489</v>
      </c>
      <c r="C11" t="n">
        <v>1.694</v>
      </c>
      <c r="D11" t="n">
        <v>4.795</v>
      </c>
      <c r="E11" t="n">
        <v>2.414</v>
      </c>
    </row>
    <row r="12">
      <c r="A12" t="inlineStr">
        <is>
          <t>2024-12-31</t>
        </is>
      </c>
      <c r="B12" t="n">
        <v>6.602</v>
      </c>
      <c r="C12" t="n">
        <v>2.129</v>
      </c>
      <c r="D12" t="n">
        <v>4.473</v>
      </c>
      <c r="E12" t="n">
        <v>1.737</v>
      </c>
    </row>
    <row r="13">
      <c r="A13" t="inlineStr">
        <is>
          <t>2023-12-31</t>
        </is>
      </c>
      <c r="B13" t="n">
        <v>6.637</v>
      </c>
      <c r="C13" t="n">
        <v>2.092</v>
      </c>
      <c r="D13" t="n">
        <v>4.545</v>
      </c>
      <c r="E13" t="n">
        <v>0.694</v>
      </c>
    </row>
    <row r="14">
      <c r="A14" t="inlineStr">
        <is>
          <t>2022-12-31</t>
        </is>
      </c>
      <c r="B14" t="n">
        <v>3.72</v>
      </c>
      <c r="C14" t="n">
        <v>1.715</v>
      </c>
      <c r="D14" t="n">
        <v>2.005</v>
      </c>
      <c r="E14" t="n">
        <v>0.223</v>
      </c>
    </row>
    <row r="15">
      <c r="A15" t="inlineStr">
        <is>
          <t>2021-12-31</t>
        </is>
      </c>
      <c r="B15" t="n">
        <v>4.651</v>
      </c>
      <c r="C15" t="n">
        <v>1.18</v>
      </c>
      <c r="D15" t="n">
        <v>3.471</v>
      </c>
      <c r="E15" t="n">
        <v>0.137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33.82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BKR</t>
        </is>
      </c>
      <c r="B3" t="n">
        <v>21.28</v>
      </c>
      <c r="C3" t="n">
        <v>0.05</v>
      </c>
      <c r="D3" t="n">
        <v>0.123</v>
      </c>
      <c r="E3" t="inlineStr">
        <is>
          <t>direct</t>
        </is>
      </c>
      <c r="F3" t="n">
        <v>1</v>
      </c>
    </row>
    <row r="4">
      <c r="A4" t="inlineStr">
        <is>
          <t>HAL</t>
        </is>
      </c>
      <c r="B4" t="n">
        <v>13.44</v>
      </c>
      <c r="C4" t="n">
        <v>0.05</v>
      </c>
      <c r="D4" t="n">
        <v>0.126</v>
      </c>
      <c r="E4" t="inlineStr">
        <is>
          <t>direct</t>
        </is>
      </c>
      <c r="F4" t="n">
        <v>1</v>
      </c>
    </row>
    <row r="5">
      <c r="A5" t="inlineStr">
        <is>
          <t>EOG</t>
        </is>
      </c>
      <c r="B5" t="n">
        <v>7.7</v>
      </c>
      <c r="C5" t="n">
        <v>0.03</v>
      </c>
      <c r="D5" t="n">
        <v>0.379</v>
      </c>
      <c r="E5" t="inlineStr">
        <is>
          <t>segment</t>
        </is>
      </c>
      <c r="F5" t="n">
        <v>0.5</v>
      </c>
    </row>
    <row r="6">
      <c r="A6" t="inlineStr">
        <is>
          <t>PSX</t>
        </is>
      </c>
      <c r="B6" t="n">
        <v>10.92</v>
      </c>
      <c r="C6" t="n">
        <v>0</v>
      </c>
      <c r="D6" t="n">
        <v>0.006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14.7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Upstream Capex Deflation / Electrification</t>
        </is>
      </c>
      <c r="B3" t="n">
        <v>0.22</v>
      </c>
      <c r="C3" t="n">
        <v>1.213</v>
      </c>
      <c r="D3" t="n">
        <v>11</v>
      </c>
      <c r="E3">
        <f>C3*D3</f>
        <v/>
      </c>
      <c r="F3">
        <f>E3/46.42-1</f>
        <v/>
      </c>
    </row>
    <row r="4">
      <c r="A4" t="inlineStr">
        <is>
          <t>Downturn — Capex Cut</t>
        </is>
      </c>
      <c r="B4" t="n">
        <v>0.18</v>
      </c>
      <c r="C4" t="n">
        <v>1.899</v>
      </c>
      <c r="D4" t="n">
        <v>13.2</v>
      </c>
      <c r="E4">
        <f>C4*D4</f>
        <v/>
      </c>
      <c r="F4">
        <f>E4/46.42-1</f>
        <v/>
      </c>
    </row>
    <row r="5">
      <c r="A5" t="inlineStr">
        <is>
          <t>Base — Normalised Activity</t>
        </is>
      </c>
      <c r="B5" t="n">
        <v>0.32</v>
      </c>
      <c r="C5" t="n">
        <v>2.798</v>
      </c>
      <c r="D5" t="n">
        <v>17.5</v>
      </c>
      <c r="E5">
        <f>C5*D5</f>
        <v/>
      </c>
      <c r="F5">
        <f>E5/46.42-1</f>
        <v/>
      </c>
    </row>
    <row r="6">
      <c r="A6" t="inlineStr">
        <is>
          <t>Capex Upcycle — Intl / Offshore</t>
        </is>
      </c>
      <c r="B6" t="n">
        <v>0.2</v>
      </c>
      <c r="C6" t="n">
        <v>3.94</v>
      </c>
      <c r="D6" t="n">
        <v>21.5</v>
      </c>
      <c r="E6">
        <f>C6*D6</f>
        <v/>
      </c>
      <c r="F6">
        <f>E6/46.42-1</f>
        <v/>
      </c>
    </row>
    <row r="7">
      <c r="A7" t="inlineStr">
        <is>
          <t>Bull — Offshore + LNG Build</t>
        </is>
      </c>
      <c r="B7" t="n">
        <v>0.08</v>
      </c>
      <c r="C7" t="n">
        <v>4.447</v>
      </c>
      <c r="D7" t="n">
        <v>22</v>
      </c>
      <c r="E7">
        <f>C7*D7</f>
        <v/>
      </c>
      <c r="F7">
        <f>E7/46.42-1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42.59578065495618</v>
      </c>
    </row>
    <row r="5">
      <c r="A5" t="inlineStr">
        <is>
          <t>P10</t>
        </is>
      </c>
      <c r="B5" t="n">
        <v>19.31655235694316</v>
      </c>
    </row>
    <row r="6">
      <c r="A6" t="inlineStr">
        <is>
          <t>P90</t>
        </is>
      </c>
      <c r="B6" t="n">
        <v>80.74229362680042</v>
      </c>
    </row>
    <row r="7">
      <c r="A7" t="inlineStr">
        <is>
          <t>P(&gt; current) %</t>
        </is>
      </c>
      <c r="B7" t="n">
        <v>44.24</v>
      </c>
    </row>
    <row r="8">
      <c r="A8" t="inlineStr">
        <is>
          <t>P(&gt; target) %</t>
        </is>
      </c>
      <c r="B8" t="n">
        <v>41.21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7.015237109845422</v>
      </c>
    </row>
    <row r="13">
      <c r="A13" t="inlineStr">
        <is>
          <t>Gross Margin</t>
        </is>
      </c>
      <c r="B13" t="n">
        <v>49.60086155800079</v>
      </c>
    </row>
    <row r="14">
      <c r="A14" t="inlineStr">
        <is>
          <t>P/E Multiple</t>
        </is>
      </c>
      <c r="B14" t="n">
        <v>43.38390133215378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2026-07-08T09:40:43Z</dcterms:created>
  <dcterms:modified xsi:type="dcterms:W3CDTF">2026-07-08T09:40:43Z</dcterms:modified>
</cp:coreProperties>
</file>