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Starbucks Corporation (SBUX)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-22.86</v>
      </c>
    </row>
    <row r="10">
      <c r="A10" t="inlineStr">
        <is>
          <t>Diluted shares (B)</t>
        </is>
      </c>
      <c r="B10" s="4" t="n">
        <v>1.146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0.11</v>
      </c>
      <c r="C14" s="4" t="n">
        <v>0.113</v>
      </c>
      <c r="D14" s="4" t="n">
        <v>0.116</v>
      </c>
      <c r="E14" s="4" t="n">
        <v>0.116</v>
      </c>
      <c r="F14" s="4" t="n">
        <v>0.116</v>
      </c>
    </row>
    <row r="15">
      <c r="A15" t="inlineStr">
        <is>
          <t>D&amp;A $B</t>
        </is>
      </c>
      <c r="B15" s="4" t="n">
        <v>2.3333</v>
      </c>
      <c r="C15" s="4" t="n">
        <v>2.39</v>
      </c>
      <c r="D15" s="4" t="n">
        <v>2.4717</v>
      </c>
      <c r="E15" s="4" t="n">
        <v>2.57</v>
      </c>
      <c r="F15" s="4" t="n">
        <v>2.6767</v>
      </c>
    </row>
    <row r="16">
      <c r="A16" t="inlineStr">
        <is>
          <t>Capex $B</t>
        </is>
      </c>
      <c r="B16" s="4" t="n">
        <v>2.45</v>
      </c>
      <c r="C16" s="4" t="n">
        <v>2.65</v>
      </c>
      <c r="D16" s="4" t="n">
        <v>2.8</v>
      </c>
      <c r="E16" s="4" t="n">
        <v>2.9</v>
      </c>
      <c r="F16" s="4" t="n">
        <v>2.95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40.394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46</v>
      </c>
      <c r="C3" t="n">
        <v>1</v>
      </c>
    </row>
    <row r="4">
      <c r="A4" t="inlineStr">
        <is>
          <t>Revenue CAGR ±3pp</t>
        </is>
      </c>
      <c r="B4" t="n">
        <v>24</v>
      </c>
      <c r="C4" t="n">
        <v>2</v>
      </c>
    </row>
    <row r="5">
      <c r="A5" t="inlineStr">
        <is>
          <t>Terminal × ±15%</t>
        </is>
      </c>
      <c r="B5" t="n">
        <v>21</v>
      </c>
      <c r="C5" t="n">
        <v>3</v>
      </c>
    </row>
    <row r="6">
      <c r="A6" t="inlineStr">
        <is>
          <t>Capex intensity ±15%</t>
        </is>
      </c>
      <c r="B6" t="n">
        <v>19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103.61</v>
      </c>
    </row>
    <row r="7">
      <c r="A7" s="3" t="inlineStr">
        <is>
          <t>Scenario PWEV target</t>
        </is>
      </c>
      <c r="B7" t="n">
        <v>102.9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65.4444</v>
      </c>
    </row>
    <row r="12">
      <c r="A12" s="3" t="inlineStr">
        <is>
          <t>MC median</t>
        </is>
      </c>
      <c r="B12" t="n">
        <v>90.29642596462224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37.184</v>
      </c>
      <c r="C3" t="n">
        <v>8.981999999999999</v>
      </c>
      <c r="D3" t="n">
        <v>3.581</v>
      </c>
      <c r="E3" t="n">
        <v>3.694</v>
      </c>
      <c r="F3" t="n">
        <v>1.856</v>
      </c>
    </row>
    <row r="4">
      <c r="A4" t="inlineStr">
        <is>
          <t>2024-09-30</t>
        </is>
      </c>
      <c r="B4" t="n">
        <v>36.176</v>
      </c>
      <c r="C4" t="n">
        <v>9.709</v>
      </c>
      <c r="D4" t="n">
        <v>5.409</v>
      </c>
      <c r="E4" t="n">
        <v>5.532</v>
      </c>
      <c r="F4" t="n">
        <v>3.761</v>
      </c>
    </row>
    <row r="5">
      <c r="A5" t="inlineStr">
        <is>
          <t>2023-09-30</t>
        </is>
      </c>
      <c r="B5" t="n">
        <v>35.976</v>
      </c>
      <c r="C5" t="n">
        <v>9.846</v>
      </c>
      <c r="D5" t="n">
        <v>5.871</v>
      </c>
      <c r="E5" t="n">
        <v>5.952</v>
      </c>
      <c r="F5" t="n">
        <v>4.125</v>
      </c>
    </row>
    <row r="6">
      <c r="A6" t="inlineStr">
        <is>
          <t>2022-09-30</t>
        </is>
      </c>
      <c r="B6" t="n">
        <v>32.25</v>
      </c>
      <c r="C6" t="n">
        <v>8.371</v>
      </c>
      <c r="D6" t="n">
        <v>4.618</v>
      </c>
      <c r="E6" t="n">
        <v>4.715</v>
      </c>
      <c r="F6" t="n">
        <v>3.282</v>
      </c>
    </row>
    <row r="7">
      <c r="A7" t="inlineStr">
        <is>
          <t>2021-09-30</t>
        </is>
      </c>
      <c r="B7" t="n">
        <v>29.061</v>
      </c>
      <c r="C7" t="n">
        <v>8.391</v>
      </c>
      <c r="D7" t="n">
        <v>4.872</v>
      </c>
      <c r="E7" t="n">
        <v>5.827</v>
      </c>
      <c r="F7" t="n">
        <v>4.199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4.748</v>
      </c>
      <c r="C11" t="n">
        <v>2.306</v>
      </c>
      <c r="D11" t="n">
        <v>2.442</v>
      </c>
      <c r="E11" t="n">
        <v>0</v>
      </c>
    </row>
    <row r="12">
      <c r="A12" t="inlineStr">
        <is>
          <t>2024-09-30</t>
        </is>
      </c>
      <c r="B12" t="n">
        <v>6.096</v>
      </c>
      <c r="C12" t="n">
        <v>2.778</v>
      </c>
      <c r="D12" t="n">
        <v>3.318</v>
      </c>
      <c r="E12" t="n">
        <v>1.267</v>
      </c>
    </row>
    <row r="13">
      <c r="A13" t="inlineStr">
        <is>
          <t>2023-09-30</t>
        </is>
      </c>
      <c r="B13" t="n">
        <v>6.009</v>
      </c>
      <c r="C13" t="n">
        <v>2.334</v>
      </c>
      <c r="D13" t="n">
        <v>3.675</v>
      </c>
      <c r="E13" t="n">
        <v>0.984</v>
      </c>
    </row>
    <row r="14">
      <c r="A14" t="inlineStr">
        <is>
          <t>2022-09-30</t>
        </is>
      </c>
      <c r="B14" t="n">
        <v>4.397</v>
      </c>
      <c r="C14" t="n">
        <v>1.841</v>
      </c>
      <c r="D14" t="n">
        <v>2.556</v>
      </c>
      <c r="E14" t="n">
        <v>4.013</v>
      </c>
    </row>
    <row r="15">
      <c r="A15" t="inlineStr">
        <is>
          <t>2021-09-30</t>
        </is>
      </c>
      <c r="B15" t="n">
        <v>5.989</v>
      </c>
      <c r="C15" t="n">
        <v>1.47</v>
      </c>
      <c r="D15" t="n">
        <v>4.519</v>
      </c>
      <c r="E15" t="n">
        <v>0.215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62.87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MCD</t>
        </is>
      </c>
      <c r="B3" t="n">
        <v>21.1</v>
      </c>
      <c r="C3" t="n">
        <v>0.05</v>
      </c>
      <c r="D3" t="n">
        <v>0.443</v>
      </c>
      <c r="E3" t="inlineStr">
        <is>
          <t>segment</t>
        </is>
      </c>
      <c r="F3" t="n">
        <v>0.5</v>
      </c>
    </row>
    <row r="4">
      <c r="A4" t="inlineStr">
        <is>
          <t>YUM</t>
        </is>
      </c>
      <c r="B4" t="n">
        <v>23.42</v>
      </c>
      <c r="C4" t="n">
        <v>0.05</v>
      </c>
      <c r="D4" t="n">
        <v>0.311</v>
      </c>
      <c r="E4" t="inlineStr">
        <is>
          <t>segment</t>
        </is>
      </c>
      <c r="F4" t="n">
        <v>0.5</v>
      </c>
    </row>
    <row r="5">
      <c r="A5" t="inlineStr">
        <is>
          <t>CMG</t>
        </is>
      </c>
      <c r="B5" t="n">
        <v>27.55</v>
      </c>
      <c r="C5" t="n">
        <v>0.05</v>
      </c>
      <c r="D5" t="n">
        <v>0.133</v>
      </c>
      <c r="E5" t="inlineStr">
        <is>
          <t>direct</t>
        </is>
      </c>
      <c r="F5" t="n">
        <v>1</v>
      </c>
    </row>
    <row r="6">
      <c r="A6" t="inlineStr">
        <is>
          <t>DRI</t>
        </is>
      </c>
      <c r="B6" t="n">
        <v>18.55</v>
      </c>
      <c r="C6" t="n">
        <v>0.05</v>
      </c>
      <c r="D6" t="n">
        <v>0.132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C3" t="n">
        <v>2.195</v>
      </c>
      <c r="D3" t="n">
        <v>21</v>
      </c>
      <c r="E3">
        <f>C3*D3</f>
        <v/>
      </c>
      <c r="F3">
        <f>E3/103.61-1</f>
        <v/>
      </c>
    </row>
    <row r="4">
      <c r="A4" t="inlineStr">
        <is>
          <t>Consumer-Spending Recession</t>
        </is>
      </c>
      <c r="B4" t="n">
        <v>0.17</v>
      </c>
      <c r="C4" t="n">
        <v>2.627</v>
      </c>
      <c r="D4" t="n">
        <v>29</v>
      </c>
      <c r="E4">
        <f>C4*D4</f>
        <v/>
      </c>
      <c r="F4">
        <f>E4/103.61-1</f>
        <v/>
      </c>
    </row>
    <row r="5">
      <c r="A5" t="inlineStr">
        <is>
          <t>Base — Comps + Unit Growth</t>
        </is>
      </c>
      <c r="B5" t="n">
        <v>0.35</v>
      </c>
      <c r="C5" t="n">
        <v>3.038</v>
      </c>
      <c r="D5" t="n">
        <v>35</v>
      </c>
      <c r="E5">
        <f>C5*D5</f>
        <v/>
      </c>
      <c r="F5">
        <f>E5/103.61-1</f>
        <v/>
      </c>
    </row>
    <row r="6">
      <c r="A6" t="inlineStr">
        <is>
          <t>Growth — Digital / International Units</t>
        </is>
      </c>
      <c r="B6" t="n">
        <v>0.2</v>
      </c>
      <c r="C6" t="n">
        <v>3.471</v>
      </c>
      <c r="D6" t="n">
        <v>41</v>
      </c>
      <c r="E6">
        <f>C6*D6</f>
        <v/>
      </c>
      <c r="F6">
        <f>E6/103.61-1</f>
        <v/>
      </c>
    </row>
    <row r="7">
      <c r="A7" t="inlineStr">
        <is>
          <t>Bull — Premium Re-Rate</t>
        </is>
      </c>
      <c r="B7" t="n">
        <v>0.08</v>
      </c>
      <c r="C7" t="n">
        <v>3.864</v>
      </c>
      <c r="D7" t="n">
        <v>47</v>
      </c>
      <c r="E7">
        <f>C7*D7</f>
        <v/>
      </c>
      <c r="F7">
        <f>E7/103.61-1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90.29642596462224</v>
      </c>
    </row>
    <row r="5">
      <c r="A5" t="inlineStr">
        <is>
          <t>P10</t>
        </is>
      </c>
      <c r="B5" t="n">
        <v>35.86634914725391</v>
      </c>
    </row>
    <row r="6">
      <c r="A6" t="inlineStr">
        <is>
          <t>P90</t>
        </is>
      </c>
      <c r="B6" t="n">
        <v>172.2017727124785</v>
      </c>
    </row>
    <row r="7">
      <c r="A7" t="inlineStr">
        <is>
          <t>P(&gt; current) %</t>
        </is>
      </c>
      <c r="B7" t="n">
        <v>40.32</v>
      </c>
    </row>
    <row r="8">
      <c r="A8" t="inlineStr">
        <is>
          <t>P(&gt; target) %</t>
        </is>
      </c>
      <c r="B8" t="n">
        <v>40.71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2.067187302488066</v>
      </c>
    </row>
    <row r="13">
      <c r="A13" t="inlineStr">
        <is>
          <t>Gross Margin</t>
        </is>
      </c>
      <c r="B13" t="n">
        <v>66.31327410499722</v>
      </c>
    </row>
    <row r="14">
      <c r="A14" t="inlineStr">
        <is>
          <t>P/E Multiple</t>
        </is>
      </c>
      <c r="B14" t="n">
        <v>31.61953859251471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2026-07-08T09:40:41Z</dcterms:created>
  <dcterms:modified xsi:type="dcterms:W3CDTF">2026-07-08T09:40:41Z</dcterms:modified>
</cp:coreProperties>
</file>