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Revvity Inc. (RVTY)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-2.49</v>
      </c>
    </row>
    <row r="10">
      <c r="A10" t="inlineStr">
        <is>
          <t>Diluted shares (B)</t>
        </is>
      </c>
      <c r="B10" s="4" t="n">
        <v>0.113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0.245</v>
      </c>
      <c r="C14" s="4" t="n">
        <v>0.25</v>
      </c>
      <c r="D14" s="4" t="n">
        <v>0.257</v>
      </c>
      <c r="E14" s="4" t="n">
        <v>0.257</v>
      </c>
      <c r="F14" s="4" t="n">
        <v>0.257</v>
      </c>
    </row>
    <row r="15">
      <c r="A15" t="inlineStr">
        <is>
          <t>D&amp;A $B</t>
        </is>
      </c>
      <c r="B15" s="4" t="n">
        <v>0.0743</v>
      </c>
      <c r="C15" s="4" t="n">
        <v>0.0752</v>
      </c>
      <c r="D15" s="4" t="n">
        <v>0.0765</v>
      </c>
      <c r="E15" s="4" t="n">
        <v>0.07829999999999999</v>
      </c>
      <c r="F15" s="4" t="n">
        <v>0.08069999999999999</v>
      </c>
    </row>
    <row r="16">
      <c r="A16" t="inlineStr">
        <is>
          <t>Capex $B</t>
        </is>
      </c>
      <c r="B16" s="4" t="n">
        <v>0.076</v>
      </c>
      <c r="C16" s="4" t="n">
        <v>0.079</v>
      </c>
      <c r="D16" s="4" t="n">
        <v>0.082</v>
      </c>
      <c r="E16" s="4" t="n">
        <v>0.08500000000000001</v>
      </c>
      <c r="F16" s="4" t="n">
        <v>0.08799999999999999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3.074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28</v>
      </c>
      <c r="C3" t="n">
        <v>1</v>
      </c>
    </row>
    <row r="4">
      <c r="A4" t="inlineStr">
        <is>
          <t>Terminal × ±15%</t>
        </is>
      </c>
      <c r="B4" t="n">
        <v>25</v>
      </c>
      <c r="C4" t="n">
        <v>2</v>
      </c>
    </row>
    <row r="5">
      <c r="A5" t="inlineStr">
        <is>
          <t>Op margin ±3pp</t>
        </is>
      </c>
      <c r="B5" t="n">
        <v>25</v>
      </c>
      <c r="C5" t="n">
        <v>3</v>
      </c>
    </row>
    <row r="6">
      <c r="A6" t="inlineStr">
        <is>
          <t>WACC ±1pp</t>
        </is>
      </c>
      <c r="B6" t="n">
        <v>9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112.05</v>
      </c>
    </row>
    <row r="7">
      <c r="A7" s="3" t="inlineStr">
        <is>
          <t>Scenario PWEV target</t>
        </is>
      </c>
      <c r="B7" t="n">
        <v>113.4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102.762</v>
      </c>
    </row>
    <row r="12">
      <c r="A12" s="3" t="inlineStr">
        <is>
          <t>MC median</t>
        </is>
      </c>
      <c r="B12" t="n">
        <v>101.1587181782344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2.856</v>
      </c>
      <c r="C3" t="n">
        <v>1.516</v>
      </c>
      <c r="D3" t="n">
        <v>0.357</v>
      </c>
      <c r="E3" t="n">
        <v>0.36</v>
      </c>
      <c r="F3" t="n">
        <v>0.242</v>
      </c>
    </row>
    <row r="4">
      <c r="A4" t="inlineStr">
        <is>
          <t>2024-12-31</t>
        </is>
      </c>
      <c r="B4" t="n">
        <v>2.755</v>
      </c>
      <c r="C4" t="n">
        <v>1.323</v>
      </c>
      <c r="D4" t="n">
        <v>0.411</v>
      </c>
      <c r="E4" t="n">
        <v>0.412</v>
      </c>
      <c r="F4" t="n">
        <v>0.296</v>
      </c>
    </row>
    <row r="5">
      <c r="A5" t="inlineStr">
        <is>
          <t>2023-12-31</t>
        </is>
      </c>
      <c r="B5" t="n">
        <v>2.751</v>
      </c>
      <c r="C5" t="n">
        <v>1.322</v>
      </c>
      <c r="D5" t="n">
        <v>0.399</v>
      </c>
      <c r="E5" t="n">
        <v>0.282</v>
      </c>
      <c r="F5" t="n">
        <v>-0.118</v>
      </c>
    </row>
    <row r="6">
      <c r="A6" t="inlineStr">
        <is>
          <t>2022-12-31</t>
        </is>
      </c>
      <c r="B6" t="n">
        <v>3.312</v>
      </c>
      <c r="C6" t="n">
        <v>1.761</v>
      </c>
      <c r="D6" t="n">
        <v>0.781</v>
      </c>
      <c r="E6" t="n">
        <v>0.756</v>
      </c>
      <c r="F6" t="n">
        <v>0.569</v>
      </c>
    </row>
    <row r="7">
      <c r="A7" t="inlineStr">
        <is>
          <t>2021-12-31</t>
        </is>
      </c>
      <c r="B7" t="n">
        <v>3.828</v>
      </c>
      <c r="C7" t="n">
        <v>2.282</v>
      </c>
      <c r="D7" t="n">
        <v>1.34</v>
      </c>
      <c r="E7" t="n">
        <v>1.306</v>
      </c>
      <c r="F7" t="n">
        <v>0.9429999999999999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0.582</v>
      </c>
      <c r="C11" t="n">
        <v>0.074</v>
      </c>
      <c r="D11" t="n">
        <v>0.508</v>
      </c>
      <c r="E11" t="n">
        <v>0.821</v>
      </c>
    </row>
    <row r="12">
      <c r="A12" t="inlineStr">
        <is>
          <t>2024-12-31</t>
        </is>
      </c>
      <c r="B12" t="n">
        <v>0.628</v>
      </c>
      <c r="C12" t="n">
        <v>0.08699999999999999</v>
      </c>
      <c r="D12" t="n">
        <v>0.542</v>
      </c>
      <c r="E12" t="n">
        <v>0.37</v>
      </c>
    </row>
    <row r="13">
      <c r="A13" t="inlineStr">
        <is>
          <t>2023-12-31</t>
        </is>
      </c>
      <c r="B13" t="n">
        <v>0.091</v>
      </c>
      <c r="C13" t="n">
        <v>0.081</v>
      </c>
      <c r="D13" t="n">
        <v>0.01</v>
      </c>
      <c r="E13" t="n">
        <v>0.389</v>
      </c>
    </row>
    <row r="14">
      <c r="A14" t="inlineStr">
        <is>
          <t>2022-12-31</t>
        </is>
      </c>
      <c r="B14" t="n">
        <v>0.68</v>
      </c>
      <c r="C14" t="n">
        <v>0.08599999999999999</v>
      </c>
      <c r="D14" t="n">
        <v>0.594</v>
      </c>
      <c r="E14" t="n">
        <v>0.081</v>
      </c>
    </row>
    <row r="15">
      <c r="A15" t="inlineStr">
        <is>
          <t>2021-12-31</t>
        </is>
      </c>
      <c r="B15" t="n">
        <v>1.411</v>
      </c>
      <c r="C15" t="n">
        <v>0.1</v>
      </c>
      <c r="D15" t="n">
        <v>1.311</v>
      </c>
      <c r="E15" t="n">
        <v>0.073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85.69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ABT</t>
        </is>
      </c>
      <c r="B3" t="n">
        <v>17.01</v>
      </c>
      <c r="C3" t="n">
        <v>0.06</v>
      </c>
      <c r="D3" t="n">
        <v>0.135</v>
      </c>
      <c r="E3" t="inlineStr">
        <is>
          <t>direct</t>
        </is>
      </c>
      <c r="F3" t="n">
        <v>1</v>
      </c>
    </row>
    <row r="4">
      <c r="A4" t="inlineStr">
        <is>
          <t>ISRG</t>
        </is>
      </c>
      <c r="B4" t="n">
        <v>38.61</v>
      </c>
      <c r="C4" t="n">
        <v>0.06</v>
      </c>
      <c r="D4" t="n">
        <v>0.309</v>
      </c>
      <c r="E4" t="inlineStr">
        <is>
          <t>broad</t>
        </is>
      </c>
      <c r="F4" t="n">
        <v>0.25</v>
      </c>
    </row>
    <row r="5">
      <c r="A5" t="inlineStr">
        <is>
          <t>SYK</t>
        </is>
      </c>
      <c r="B5" t="n">
        <v>21.05</v>
      </c>
      <c r="C5" t="n">
        <v>0.06</v>
      </c>
      <c r="D5" t="n">
        <v>0.178</v>
      </c>
      <c r="E5" t="inlineStr">
        <is>
          <t>direct</t>
        </is>
      </c>
      <c r="F5" t="n">
        <v>1</v>
      </c>
    </row>
    <row r="6">
      <c r="A6" t="inlineStr">
        <is>
          <t>MDT</t>
        </is>
      </c>
      <c r="B6" t="n">
        <v>13.51</v>
      </c>
      <c r="C6" t="n">
        <v>0.06</v>
      </c>
      <c r="D6" t="n">
        <v>0.221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3.615</v>
      </c>
      <c r="D3" t="n">
        <v>15</v>
      </c>
      <c r="E3">
        <f>C3*D3</f>
        <v/>
      </c>
      <c r="F3">
        <f>E3/112.05-1</f>
        <v/>
      </c>
    </row>
    <row r="4">
      <c r="A4" t="inlineStr">
        <is>
          <t>Hospital-Capex / Utilization Recession</t>
        </is>
      </c>
      <c r="B4" t="n">
        <v>0.17</v>
      </c>
      <c r="C4" t="n">
        <v>4.176</v>
      </c>
      <c r="D4" t="n">
        <v>20</v>
      </c>
      <c r="E4">
        <f>C4*D4</f>
        <v/>
      </c>
      <c r="F4">
        <f>E4/112.05-1</f>
        <v/>
      </c>
    </row>
    <row r="5">
      <c r="A5" t="inlineStr">
        <is>
          <t>Base — Procedure Volume + Innovation</t>
        </is>
      </c>
      <c r="B5" t="n">
        <v>0.35</v>
      </c>
      <c r="C5" t="n">
        <v>5.151</v>
      </c>
      <c r="D5" t="n">
        <v>21</v>
      </c>
      <c r="E5">
        <f>C5*D5</f>
        <v/>
      </c>
      <c r="F5">
        <f>E5/112.05-1</f>
        <v/>
      </c>
    </row>
    <row r="6">
      <c r="A6" t="inlineStr">
        <is>
          <t>Growth — New-Product Cycle / Penetration</t>
        </is>
      </c>
      <c r="B6" t="n">
        <v>0.2</v>
      </c>
      <c r="C6" t="n">
        <v>5.778</v>
      </c>
      <c r="D6" t="n">
        <v>26</v>
      </c>
      <c r="E6">
        <f>C6*D6</f>
        <v/>
      </c>
      <c r="F6">
        <f>E6/112.05-1</f>
        <v/>
      </c>
    </row>
    <row r="7">
      <c r="A7" t="inlineStr">
        <is>
          <t>Bull — Re-Rate</t>
        </is>
      </c>
      <c r="B7" t="n">
        <v>0.08</v>
      </c>
      <c r="C7" t="n">
        <v>6.17</v>
      </c>
      <c r="D7" t="n">
        <v>31</v>
      </c>
      <c r="E7">
        <f>C7*D7</f>
        <v/>
      </c>
      <c r="F7">
        <f>E7/112.05-1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101.1587181782344</v>
      </c>
    </row>
    <row r="5">
      <c r="A5" t="inlineStr">
        <is>
          <t>P10</t>
        </is>
      </c>
      <c r="B5" t="n">
        <v>58.99826226359822</v>
      </c>
    </row>
    <row r="6">
      <c r="A6" t="inlineStr">
        <is>
          <t>P90</t>
        </is>
      </c>
      <c r="B6" t="n">
        <v>160.5976590815715</v>
      </c>
    </row>
    <row r="7">
      <c r="A7" t="inlineStr">
        <is>
          <t>P(&gt; current) %</t>
        </is>
      </c>
      <c r="B7" t="n">
        <v>39.39</v>
      </c>
    </row>
    <row r="8">
      <c r="A8" t="inlineStr">
        <is>
          <t>P(&gt; target) %</t>
        </is>
      </c>
      <c r="B8" t="n">
        <v>38.07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4.287365317169329</v>
      </c>
    </row>
    <row r="13">
      <c r="A13" t="inlineStr">
        <is>
          <t>Gross Margin</t>
        </is>
      </c>
      <c r="B13" t="n">
        <v>30.22891466382237</v>
      </c>
    </row>
    <row r="14">
      <c r="A14" t="inlineStr">
        <is>
          <t>P/E Multiple</t>
        </is>
      </c>
      <c r="B14" t="n">
        <v>65.4837200190083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2026-07-08T09:40:41Z</dcterms:created>
  <dcterms:modified xsi:type="dcterms:W3CDTF">2026-07-08T09:40:41Z</dcterms:modified>
</cp:coreProperties>
</file>