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Ross Stores Inc (ROST)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0.08500000000000001</v>
      </c>
    </row>
    <row r="6">
      <c r="A6" t="inlineStr">
        <is>
          <t>Terminal multiple (×)</t>
        </is>
      </c>
      <c r="B6" s="4" t="n">
        <v>24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0.24</v>
      </c>
    </row>
    <row r="9">
      <c r="A9" t="inlineStr">
        <is>
          <t>Net cash (+) / debt (−) $B</t>
        </is>
      </c>
      <c r="B9" s="4" t="n">
        <v>-0.59</v>
      </c>
    </row>
    <row r="10">
      <c r="A10" t="inlineStr">
        <is>
          <t>Diluted shares (B)</t>
        </is>
      </c>
      <c r="B10" s="4" t="n">
        <v>0.323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0.04</v>
      </c>
      <c r="D13" s="4" t="n">
        <v>0.03</v>
      </c>
      <c r="E13" s="4" t="n">
        <v>0.03</v>
      </c>
      <c r="F13" s="4" t="n">
        <v>0.03</v>
      </c>
    </row>
    <row r="14">
      <c r="A14" t="inlineStr">
        <is>
          <t>Operating margin</t>
        </is>
      </c>
      <c r="B14" s="4" t="n">
        <v>0.133</v>
      </c>
      <c r="C14" s="4" t="n">
        <v>0.136</v>
      </c>
      <c r="D14" s="4" t="n">
        <v>0.14</v>
      </c>
      <c r="E14" s="4" t="n">
        <v>0.14</v>
      </c>
      <c r="F14" s="4" t="n">
        <v>0.14</v>
      </c>
    </row>
    <row r="15">
      <c r="A15" t="inlineStr">
        <is>
          <t>D&amp;A $B</t>
        </is>
      </c>
      <c r="B15" s="4" t="n">
        <v>0.7433</v>
      </c>
      <c r="C15" s="4" t="n">
        <v>0.7733</v>
      </c>
      <c r="D15" s="4" t="n">
        <v>0.8100000000000001</v>
      </c>
      <c r="E15" s="4" t="n">
        <v>0.8532999999999999</v>
      </c>
      <c r="F15" s="4" t="n">
        <v>0.9033</v>
      </c>
    </row>
    <row r="16">
      <c r="A16" t="inlineStr">
        <is>
          <t>Capex $B</t>
        </is>
      </c>
      <c r="B16" s="4" t="n">
        <v>0.86</v>
      </c>
      <c r="C16" s="4" t="n">
        <v>0.9</v>
      </c>
      <c r="D16" s="4" t="n">
        <v>0.9399999999999999</v>
      </c>
      <c r="E16" s="4" t="n">
        <v>0.98</v>
      </c>
      <c r="F16" s="4" t="n">
        <v>1.02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24.731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Op margin ±3pp</t>
        </is>
      </c>
      <c r="B3" t="n">
        <v>78</v>
      </c>
      <c r="C3" t="n">
        <v>1</v>
      </c>
    </row>
    <row r="4">
      <c r="A4" t="inlineStr">
        <is>
          <t>Revenue CAGR ±3pp</t>
        </is>
      </c>
      <c r="B4" t="n">
        <v>49</v>
      </c>
      <c r="C4" t="n">
        <v>2</v>
      </c>
    </row>
    <row r="5">
      <c r="A5" t="inlineStr">
        <is>
          <t>Terminal × ±15%</t>
        </is>
      </c>
      <c r="B5" t="n">
        <v>43</v>
      </c>
      <c r="C5" t="n">
        <v>3</v>
      </c>
    </row>
    <row r="6">
      <c r="A6" t="inlineStr">
        <is>
          <t>Capex intensity ±15%</t>
        </is>
      </c>
      <c r="B6" t="n">
        <v>19</v>
      </c>
      <c r="C6" t="n">
        <v>4</v>
      </c>
    </row>
    <row r="7">
      <c r="A7" t="inlineStr">
        <is>
          <t>WACC ±1pp</t>
        </is>
      </c>
      <c r="B7" t="n">
        <v>15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pass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fail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fail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pass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special situation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214.67</v>
      </c>
    </row>
    <row r="7">
      <c r="A7" s="3" t="inlineStr">
        <is>
          <t>Scenario PWEV target</t>
        </is>
      </c>
      <c r="B7" t="n">
        <v>215.04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225.408</v>
      </c>
    </row>
    <row r="12">
      <c r="A12" s="3" t="inlineStr">
        <is>
          <t>MC median</t>
        </is>
      </c>
      <c r="B12" t="n">
        <v>188.9320790132906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2026-07-08</t>
        </is>
      </c>
      <c r="D3" t="inlineStr">
        <is>
          <t>Price, market cap, EV, 52-week range, forward P/E</t>
        </is>
      </c>
      <c r="E3" t="inlineStr">
        <is>
          <t>Alpha Vantage 2026-06-26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2026-07-08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2026-07-08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2026-07-08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2026-07-08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2026-07-08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2026-07-08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2026-07-08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2026-07-08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2026-07-08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2026-07-08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2026-01-31</t>
        </is>
      </c>
      <c r="B3" t="n">
        <v>22.751</v>
      </c>
      <c r="C3" t="n">
        <v>6.358</v>
      </c>
      <c r="D3" t="n">
        <v>2.707</v>
      </c>
      <c r="E3" t="n">
        <v>2.875</v>
      </c>
      <c r="F3" t="n">
        <v>2.145</v>
      </c>
    </row>
    <row r="4">
      <c r="A4" t="inlineStr">
        <is>
          <t>2025-01-31</t>
        </is>
      </c>
      <c r="B4" t="n">
        <v>21.129</v>
      </c>
      <c r="C4" t="n">
        <v>5.869</v>
      </c>
      <c r="D4" t="n">
        <v>2.586</v>
      </c>
      <c r="E4" t="n">
        <v>2.821</v>
      </c>
      <c r="F4" t="n">
        <v>2.091</v>
      </c>
    </row>
    <row r="5">
      <c r="A5" t="inlineStr">
        <is>
          <t>2024-01-31</t>
        </is>
      </c>
      <c r="B5" t="n">
        <v>20.377</v>
      </c>
      <c r="C5" t="n">
        <v>5.575</v>
      </c>
      <c r="D5" t="n">
        <v>2.308</v>
      </c>
      <c r="E5" t="n">
        <v>2.546</v>
      </c>
      <c r="F5" t="n">
        <v>1.875</v>
      </c>
    </row>
    <row r="6">
      <c r="A6" t="inlineStr">
        <is>
          <t>2023-01-31</t>
        </is>
      </c>
      <c r="B6" t="n">
        <v>18.696</v>
      </c>
      <c r="C6" t="n">
        <v>4.75</v>
      </c>
      <c r="D6" t="n">
        <v>1.99</v>
      </c>
      <c r="E6" t="n">
        <v>2.068</v>
      </c>
      <c r="F6" t="n">
        <v>1.512</v>
      </c>
    </row>
    <row r="7">
      <c r="A7" t="inlineStr">
        <is>
          <t>2022-01-31</t>
        </is>
      </c>
      <c r="B7" t="n">
        <v>18.916</v>
      </c>
      <c r="C7" t="n">
        <v>5.207</v>
      </c>
      <c r="D7" t="n">
        <v>2.333</v>
      </c>
      <c r="E7" t="n">
        <v>2.334</v>
      </c>
      <c r="F7" t="n">
        <v>1.723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2026-01-31</t>
        </is>
      </c>
      <c r="B11" t="n">
        <v>3.027</v>
      </c>
      <c r="C11" t="n">
        <v>0.819</v>
      </c>
      <c r="D11" t="n">
        <v>2.208</v>
      </c>
      <c r="E11" t="n">
        <v>1.13</v>
      </c>
    </row>
    <row r="12">
      <c r="A12" t="inlineStr">
        <is>
          <t>2025-01-31</t>
        </is>
      </c>
      <c r="B12" t="n">
        <v>2.357</v>
      </c>
      <c r="C12" t="n">
        <v>0.72</v>
      </c>
      <c r="D12" t="n">
        <v>1.637</v>
      </c>
      <c r="E12" t="n">
        <v>1.136</v>
      </c>
    </row>
    <row r="13">
      <c r="A13" t="inlineStr">
        <is>
          <t>2024-01-31</t>
        </is>
      </c>
      <c r="B13" t="n">
        <v>2.514</v>
      </c>
      <c r="C13" t="n">
        <v>0.763</v>
      </c>
      <c r="D13" t="n">
        <v>1.752</v>
      </c>
      <c r="E13" t="n">
        <v>0.999</v>
      </c>
    </row>
    <row r="14">
      <c r="A14" t="inlineStr">
        <is>
          <t>2023-01-31</t>
        </is>
      </c>
      <c r="B14" t="n">
        <v>1.689</v>
      </c>
      <c r="C14" t="n">
        <v>0.654</v>
      </c>
      <c r="D14" t="n">
        <v>1.035</v>
      </c>
      <c r="E14" t="n">
        <v>0.999</v>
      </c>
    </row>
    <row r="15">
      <c r="A15" t="inlineStr">
        <is>
          <t>2022-01-31</t>
        </is>
      </c>
      <c r="B15" t="n">
        <v>1.739</v>
      </c>
      <c r="C15" t="n">
        <v>0.5580000000000001</v>
      </c>
      <c r="D15" t="n">
        <v>1.181</v>
      </c>
      <c r="E15" t="n">
        <v>0.707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172.28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TJX</t>
        </is>
      </c>
      <c r="B3" t="n">
        <v>31.75</v>
      </c>
      <c r="C3" t="n">
        <v>0.04</v>
      </c>
      <c r="D3" t="n">
        <v>0.118</v>
      </c>
      <c r="E3" t="inlineStr">
        <is>
          <t>direct</t>
        </is>
      </c>
      <c r="F3" t="n">
        <v>1</v>
      </c>
    </row>
    <row r="4">
      <c r="A4" t="inlineStr">
        <is>
          <t>ORLY</t>
        </is>
      </c>
      <c r="B4" t="n">
        <v>26.95</v>
      </c>
      <c r="C4" t="n">
        <v>0.04</v>
      </c>
      <c r="D4" t="n">
        <v>0.184</v>
      </c>
      <c r="E4" t="inlineStr">
        <is>
          <t>direct</t>
        </is>
      </c>
      <c r="F4" t="n">
        <v>1</v>
      </c>
    </row>
    <row r="5">
      <c r="A5" t="inlineStr">
        <is>
          <t>CVNA</t>
        </is>
      </c>
      <c r="B5" t="n">
        <v>44.44</v>
      </c>
      <c r="C5" t="n">
        <v>0.12</v>
      </c>
      <c r="D5" t="n">
        <v>0.09</v>
      </c>
      <c r="E5" t="inlineStr">
        <is>
          <t>segment</t>
        </is>
      </c>
      <c r="F5" t="n">
        <v>0.5</v>
      </c>
    </row>
    <row r="6">
      <c r="A6" t="inlineStr">
        <is>
          <t>GM</t>
        </is>
      </c>
      <c r="B6" t="n">
        <v>6.27</v>
      </c>
      <c r="C6" t="n">
        <v>0.01</v>
      </c>
      <c r="D6" t="n">
        <v>0.094</v>
      </c>
      <c r="E6" t="inlineStr">
        <is>
          <t>broad</t>
        </is>
      </c>
      <c r="F6" t="n">
        <v>0.25</v>
      </c>
    </row>
    <row r="8">
      <c r="A8" s="3" t="inlineStr">
        <is>
          <t>Quality-weighted fwd P/E</t>
        </is>
      </c>
      <c r="B8" t="n">
        <v>30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E-Com / Category Disruption</t>
        </is>
      </c>
      <c r="B3" t="n">
        <v>0.2</v>
      </c>
      <c r="C3" t="n">
        <v>5.088</v>
      </c>
      <c r="D3" t="n">
        <v>17.5</v>
      </c>
      <c r="E3">
        <f>C3*D3</f>
        <v/>
      </c>
      <c r="F3">
        <f>E3/214.67-1</f>
        <v/>
      </c>
    </row>
    <row r="4">
      <c r="A4" t="inlineStr">
        <is>
          <t>Consumer-Spending Recession</t>
        </is>
      </c>
      <c r="B4" t="n">
        <v>0.17</v>
      </c>
      <c r="C4" t="n">
        <v>6.731</v>
      </c>
      <c r="D4" t="n">
        <v>24.5</v>
      </c>
      <c r="E4">
        <f>C4*D4</f>
        <v/>
      </c>
      <c r="F4">
        <f>E4/214.67-1</f>
        <v/>
      </c>
    </row>
    <row r="5">
      <c r="A5" t="inlineStr">
        <is>
          <t>Base — Comps + Share Gains</t>
        </is>
      </c>
      <c r="B5" t="n">
        <v>0.35</v>
      </c>
      <c r="C5" t="n">
        <v>8.052</v>
      </c>
      <c r="D5" t="n">
        <v>27</v>
      </c>
      <c r="E5">
        <f>C5*D5</f>
        <v/>
      </c>
      <c r="F5">
        <f>E5/214.67-1</f>
        <v/>
      </c>
    </row>
    <row r="6">
      <c r="A6" t="inlineStr">
        <is>
          <t>Growth — Store / Category Expansion</t>
        </is>
      </c>
      <c r="B6" t="n">
        <v>0.2</v>
      </c>
      <c r="C6" t="n">
        <v>8.968999999999999</v>
      </c>
      <c r="D6" t="n">
        <v>32.5</v>
      </c>
      <c r="E6">
        <f>C6*D6</f>
        <v/>
      </c>
      <c r="F6">
        <f>E6/214.67-1</f>
        <v/>
      </c>
    </row>
    <row r="7">
      <c r="A7" t="inlineStr">
        <is>
          <t>Bull — Re-Rate</t>
        </is>
      </c>
      <c r="B7" t="n">
        <v>0.08</v>
      </c>
      <c r="C7" t="n">
        <v>9.733000000000001</v>
      </c>
      <c r="D7" t="n">
        <v>39</v>
      </c>
      <c r="E7">
        <f>C7*D7</f>
        <v/>
      </c>
      <c r="F7">
        <f>E7/214.67-1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188.9320790132906</v>
      </c>
    </row>
    <row r="5">
      <c r="A5" t="inlineStr">
        <is>
          <t>P10</t>
        </is>
      </c>
      <c r="B5" t="n">
        <v>87.84016952168311</v>
      </c>
    </row>
    <row r="6">
      <c r="A6" t="inlineStr">
        <is>
          <t>P90</t>
        </is>
      </c>
      <c r="B6" t="n">
        <v>342.7715943262076</v>
      </c>
    </row>
    <row r="7">
      <c r="A7" t="inlineStr">
        <is>
          <t>P(&gt; current) %</t>
        </is>
      </c>
      <c r="B7" t="n">
        <v>40.32</v>
      </c>
    </row>
    <row r="8">
      <c r="A8" t="inlineStr">
        <is>
          <t>P(&gt; target) %</t>
        </is>
      </c>
      <c r="B8" t="n">
        <v>40.19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3.484094785758094</v>
      </c>
    </row>
    <row r="13">
      <c r="A13" t="inlineStr">
        <is>
          <t>Gross Margin</t>
        </is>
      </c>
      <c r="B13" t="n">
        <v>56.53423465815114</v>
      </c>
    </row>
    <row r="14">
      <c r="A14" t="inlineStr">
        <is>
          <t>P/E Multiple</t>
        </is>
      </c>
      <c r="B14" t="n">
        <v>39.98167055609077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2026-07-08T09:40:39Z</dcterms:created>
  <dcterms:modified xsi:type="dcterms:W3CDTF">2026-07-08T09:40:40Z</dcterms:modified>
</cp:coreProperties>
</file>