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Rollins Inc (ROL)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-0.95</v>
      </c>
    </row>
    <row r="10">
      <c r="A10" t="inlineStr">
        <is>
          <t>Diluted shares (B)</t>
        </is>
      </c>
      <c r="B10" s="4" t="n">
        <v>0.478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0.194</v>
      </c>
      <c r="C14" s="4" t="n">
        <v>0.198</v>
      </c>
      <c r="D14" s="4" t="n">
        <v>0.204</v>
      </c>
      <c r="E14" s="4" t="n">
        <v>0.204</v>
      </c>
      <c r="F14" s="4" t="n">
        <v>0.204</v>
      </c>
    </row>
    <row r="15">
      <c r="A15" t="inlineStr">
        <is>
          <t>D&amp;A $B</t>
        </is>
      </c>
      <c r="B15" s="4" t="n">
        <v>0.0283</v>
      </c>
      <c r="C15" s="4" t="n">
        <v>0.029</v>
      </c>
      <c r="D15" s="4" t="n">
        <v>0.03</v>
      </c>
      <c r="E15" s="4" t="n">
        <v>0.0313</v>
      </c>
      <c r="F15" s="4" t="n">
        <v>0.033</v>
      </c>
    </row>
    <row r="16">
      <c r="A16" t="inlineStr">
        <is>
          <t>Capex $B</t>
        </is>
      </c>
      <c r="B16" s="4" t="n">
        <v>0.03</v>
      </c>
      <c r="C16" s="4" t="n">
        <v>0.032</v>
      </c>
      <c r="D16" s="4" t="n">
        <v>0.034</v>
      </c>
      <c r="E16" s="4" t="n">
        <v>0.036</v>
      </c>
      <c r="F16" s="4" t="n">
        <v>0.038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4.07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11</v>
      </c>
      <c r="C3" t="n">
        <v>1</v>
      </c>
    </row>
    <row r="4">
      <c r="A4" t="inlineStr">
        <is>
          <t>Terminal × ±15%</t>
        </is>
      </c>
      <c r="B4" t="n">
        <v>10</v>
      </c>
      <c r="C4" t="n">
        <v>2</v>
      </c>
    </row>
    <row r="5">
      <c r="A5" t="inlineStr">
        <is>
          <t>Revenue CAGR ±3pp</t>
        </is>
      </c>
      <c r="B5" t="n">
        <v>10</v>
      </c>
      <c r="C5" t="n">
        <v>3</v>
      </c>
    </row>
    <row r="6">
      <c r="A6" t="inlineStr">
        <is>
          <t>WACC ±1pp</t>
        </is>
      </c>
      <c r="B6" t="n">
        <v>3</v>
      </c>
      <c r="C6" t="n">
        <v>4</v>
      </c>
    </row>
    <row r="7">
      <c r="A7" t="inlineStr">
        <is>
          <t>Capex intensity ±15%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43.62</v>
      </c>
    </row>
    <row r="7">
      <c r="A7" s="3" t="inlineStr">
        <is>
          <t>Scenario PWEV target</t>
        </is>
      </c>
      <c r="B7" t="n">
        <v>43.92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32.9766</v>
      </c>
    </row>
    <row r="12">
      <c r="A12" s="3" t="inlineStr">
        <is>
          <t>MC median</t>
        </is>
      </c>
      <c r="B12" t="n">
        <v>39.15826893623087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Earnings calendar via Alpha Vantage</t>
        </is>
      </c>
      <c r="B8" t="inlineStr">
        <is>
          <t>market data</t>
        </is>
      </c>
      <c r="C8" t="inlineStr">
        <is>
          <t>2026-07-08</t>
        </is>
      </c>
      <c r="D8" t="inlineStr">
        <is>
          <t>Next earnings date, catalyst timing</t>
        </is>
      </c>
      <c r="E8" t="inlineStr">
        <is>
          <t>EARNINGS_CALENDAR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2026-07-08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2026-07-08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2026-07-08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2026-07-08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3.761</v>
      </c>
      <c r="C3" t="n">
        <v>1.859</v>
      </c>
      <c r="D3" t="n">
        <v>0.729</v>
      </c>
      <c r="E3" t="n">
        <v>0.729</v>
      </c>
      <c r="F3" t="n">
        <v>0.527</v>
      </c>
    </row>
    <row r="4">
      <c r="A4" t="inlineStr">
        <is>
          <t>2024-12-31</t>
        </is>
      </c>
      <c r="B4" t="n">
        <v>3.389</v>
      </c>
      <c r="C4" t="n">
        <v>1.786</v>
      </c>
      <c r="D4" t="n">
        <v>0.657</v>
      </c>
      <c r="E4" t="n">
        <v>0.658</v>
      </c>
      <c r="F4" t="n">
        <v>0.466</v>
      </c>
    </row>
    <row r="5">
      <c r="A5" t="inlineStr">
        <is>
          <t>2023-12-31</t>
        </is>
      </c>
      <c r="B5" t="n">
        <v>3.073</v>
      </c>
      <c r="C5" t="n">
        <v>1.603</v>
      </c>
      <c r="D5" t="n">
        <v>0.583</v>
      </c>
      <c r="E5" t="n">
        <v>0.588</v>
      </c>
      <c r="F5" t="n">
        <v>0.435</v>
      </c>
    </row>
    <row r="6">
      <c r="A6" t="inlineStr">
        <is>
          <t>2022-12-31</t>
        </is>
      </c>
      <c r="B6" t="n">
        <v>2.696</v>
      </c>
      <c r="C6" t="n">
        <v>1.387</v>
      </c>
      <c r="D6" t="n">
        <v>0.493</v>
      </c>
      <c r="E6" t="n">
        <v>0.502</v>
      </c>
      <c r="F6" t="n">
        <v>0.369</v>
      </c>
    </row>
    <row r="7">
      <c r="A7" t="inlineStr">
        <is>
          <t>2021-12-31</t>
        </is>
      </c>
      <c r="B7" t="n">
        <v>2.424</v>
      </c>
      <c r="C7" t="n">
        <v>1.262</v>
      </c>
      <c r="D7" t="n">
        <v>0.448</v>
      </c>
      <c r="E7" t="n">
        <v>0.483</v>
      </c>
      <c r="F7" t="n">
        <v>0.357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0.678</v>
      </c>
      <c r="C11" t="n">
        <v>0.028</v>
      </c>
      <c r="D11" t="n">
        <v>0.65</v>
      </c>
      <c r="E11" t="n">
        <v>0.217</v>
      </c>
    </row>
    <row r="12">
      <c r="A12" t="inlineStr">
        <is>
          <t>2024-12-31</t>
        </is>
      </c>
      <c r="B12" t="n">
        <v>0.608</v>
      </c>
      <c r="C12" t="n">
        <v>0.028</v>
      </c>
      <c r="D12" t="n">
        <v>0.58</v>
      </c>
      <c r="E12" t="n">
        <v>0.012</v>
      </c>
    </row>
    <row r="13">
      <c r="A13" t="inlineStr">
        <is>
          <t>2023-12-31</t>
        </is>
      </c>
      <c r="B13" t="n">
        <v>0.528</v>
      </c>
      <c r="C13" t="n">
        <v>0.032</v>
      </c>
      <c r="D13" t="n">
        <v>0.496</v>
      </c>
      <c r="E13" t="n">
        <v>0.315</v>
      </c>
    </row>
    <row r="14">
      <c r="A14" t="inlineStr">
        <is>
          <t>2022-12-31</t>
        </is>
      </c>
      <c r="B14" t="n">
        <v>0.466</v>
      </c>
      <c r="C14" t="n">
        <v>0.031</v>
      </c>
      <c r="D14" t="n">
        <v>0.435</v>
      </c>
      <c r="E14" t="n">
        <v>0.007</v>
      </c>
    </row>
    <row r="15">
      <c r="A15" t="inlineStr">
        <is>
          <t>2021-12-31</t>
        </is>
      </c>
      <c r="B15" t="n">
        <v>0.402</v>
      </c>
      <c r="C15" t="n">
        <v>0.027</v>
      </c>
      <c r="D15" t="n">
        <v>0.375</v>
      </c>
      <c r="E15" t="n">
        <v>0.011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35.57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WM</t>
        </is>
      </c>
      <c r="B3" t="n">
        <v>27.03</v>
      </c>
      <c r="C3" t="n">
        <v>0.06</v>
      </c>
      <c r="D3" t="n">
        <v>0.175</v>
      </c>
      <c r="E3" t="inlineStr">
        <is>
          <t>direct</t>
        </is>
      </c>
      <c r="F3" t="n">
        <v>1</v>
      </c>
    </row>
    <row r="4">
      <c r="A4" t="inlineStr">
        <is>
          <t>RSG</t>
        </is>
      </c>
      <c r="B4" t="n">
        <v>29.67</v>
      </c>
      <c r="C4" t="n">
        <v>0.06</v>
      </c>
      <c r="D4" t="n">
        <v>0.202</v>
      </c>
      <c r="E4" t="inlineStr">
        <is>
          <t>direct</t>
        </is>
      </c>
      <c r="F4" t="n">
        <v>1</v>
      </c>
    </row>
    <row r="5">
      <c r="A5" t="inlineStr">
        <is>
          <t>VLTO</t>
        </is>
      </c>
      <c r="B5" t="n">
        <v>20.33</v>
      </c>
      <c r="C5" t="n">
        <v>0.06</v>
      </c>
      <c r="D5" t="n">
        <v>0.238</v>
      </c>
      <c r="E5" t="inlineStr">
        <is>
          <t>segment</t>
        </is>
      </c>
      <c r="F5" t="n">
        <v>0.5</v>
      </c>
    </row>
    <row r="7">
      <c r="A7" s="3" t="inlineStr">
        <is>
          <t>Quality-weighted fwd P/E</t>
        </is>
      </c>
      <c r="B7" t="n">
        <v>26.7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Pricing / Competition Reset</t>
        </is>
      </c>
      <c r="B3" t="n">
        <v>0.2</v>
      </c>
      <c r="C3" t="n">
        <v>0.886</v>
      </c>
      <c r="D3" t="n">
        <v>26.5</v>
      </c>
      <c r="E3">
        <f>C3*D3</f>
        <v/>
      </c>
      <c r="F3">
        <f>E3/43.62-1</f>
        <v/>
      </c>
    </row>
    <row r="4">
      <c r="A4" t="inlineStr">
        <is>
          <t>Volume / Recession Pressure</t>
        </is>
      </c>
      <c r="B4" t="n">
        <v>0.17</v>
      </c>
      <c r="C4" t="n">
        <v>1.069</v>
      </c>
      <c r="D4" t="n">
        <v>32</v>
      </c>
      <c r="E4">
        <f>C4*D4</f>
        <v/>
      </c>
      <c r="F4">
        <f>E4/43.62-1</f>
        <v/>
      </c>
    </row>
    <row r="5">
      <c r="A5" t="inlineStr">
        <is>
          <t>Base — Pricing + Volume + Tuck-Ins</t>
        </is>
      </c>
      <c r="B5" t="n">
        <v>0.35</v>
      </c>
      <c r="C5" t="n">
        <v>1.258</v>
      </c>
      <c r="D5" t="n">
        <v>36</v>
      </c>
      <c r="E5">
        <f>C5*D5</f>
        <v/>
      </c>
      <c r="F5">
        <f>E5/43.62-1</f>
        <v/>
      </c>
    </row>
    <row r="6">
      <c r="A6" t="inlineStr">
        <is>
          <t>Growth — Share / New-Service Expansion</t>
        </is>
      </c>
      <c r="B6" t="n">
        <v>0.2</v>
      </c>
      <c r="C6" t="n">
        <v>1.416</v>
      </c>
      <c r="D6" t="n">
        <v>42</v>
      </c>
      <c r="E6">
        <f>C6*D6</f>
        <v/>
      </c>
      <c r="F6">
        <f>E6/43.62-1</f>
        <v/>
      </c>
    </row>
    <row r="7">
      <c r="A7" t="inlineStr">
        <is>
          <t>Bull — Defensive Re-Rate</t>
        </is>
      </c>
      <c r="B7" t="n">
        <v>0.08</v>
      </c>
      <c r="C7" t="n">
        <v>1.512</v>
      </c>
      <c r="D7" t="n">
        <v>46.5</v>
      </c>
      <c r="E7">
        <f>C7*D7</f>
        <v/>
      </c>
      <c r="F7">
        <f>E7/43.62-1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39.15826893623087</v>
      </c>
    </row>
    <row r="5">
      <c r="A5" t="inlineStr">
        <is>
          <t>P10</t>
        </is>
      </c>
      <c r="B5" t="n">
        <v>22.02463275240286</v>
      </c>
    </row>
    <row r="6">
      <c r="A6" t="inlineStr">
        <is>
          <t>P90</t>
        </is>
      </c>
      <c r="B6" t="n">
        <v>63.17980890619656</v>
      </c>
    </row>
    <row r="7">
      <c r="A7" t="inlineStr">
        <is>
          <t>P(&gt; current) %</t>
        </is>
      </c>
      <c r="B7" t="n">
        <v>39.34</v>
      </c>
    </row>
    <row r="8">
      <c r="A8" t="inlineStr">
        <is>
          <t>P(&gt; target) %</t>
        </is>
      </c>
      <c r="B8" t="n">
        <v>38.71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2.927684081183644</v>
      </c>
    </row>
    <row r="13">
      <c r="A13" t="inlineStr">
        <is>
          <t>Gross Margin</t>
        </is>
      </c>
      <c r="B13" t="n">
        <v>43.60714970569982</v>
      </c>
    </row>
    <row r="14">
      <c r="A14" t="inlineStr">
        <is>
          <t>P/E Multiple</t>
        </is>
      </c>
      <c r="B14" t="n">
        <v>53.46516621311655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2026-07-08T09:40:39Z</dcterms:created>
  <dcterms:modified xsi:type="dcterms:W3CDTF">2026-07-08T09:40:39Z</dcterms:modified>
</cp:coreProperties>
</file>