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Rockwell Automation Inc (ROK)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-3.63</v>
      </c>
    </row>
    <row r="10">
      <c r="A10" t="inlineStr">
        <is>
          <t>Diluted shares (B)</t>
        </is>
      </c>
      <c r="B10" s="4" t="n">
        <v>0.113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0.227</v>
      </c>
      <c r="C14" s="4" t="n">
        <v>0.231</v>
      </c>
      <c r="D14" s="4" t="n">
        <v>0.239</v>
      </c>
      <c r="E14" s="4" t="n">
        <v>0.239</v>
      </c>
      <c r="F14" s="4" t="n">
        <v>0.239</v>
      </c>
    </row>
    <row r="15">
      <c r="A15" t="inlineStr">
        <is>
          <t>D&amp;A $B</t>
        </is>
      </c>
      <c r="B15" s="4" t="n">
        <v>0.1883</v>
      </c>
      <c r="C15" s="4" t="n">
        <v>0.1957</v>
      </c>
      <c r="D15" s="4" t="n">
        <v>0.208</v>
      </c>
      <c r="E15" s="4" t="n">
        <v>0.2253</v>
      </c>
      <c r="F15" s="4" t="n">
        <v>0.2477</v>
      </c>
    </row>
    <row r="16">
      <c r="A16" t="inlineStr">
        <is>
          <t>Capex $B</t>
        </is>
      </c>
      <c r="B16" s="4" t="n">
        <v>0.2</v>
      </c>
      <c r="C16" s="4" t="n">
        <v>0.23</v>
      </c>
      <c r="D16" s="4" t="n">
        <v>0.26</v>
      </c>
      <c r="E16" s="4" t="n">
        <v>0.29</v>
      </c>
      <c r="F16" s="4" t="n">
        <v>0.32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9.68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124</v>
      </c>
      <c r="C3" t="n">
        <v>1</v>
      </c>
    </row>
    <row r="4">
      <c r="A4" t="inlineStr">
        <is>
          <t>Op margin ±3pp</t>
        </is>
      </c>
      <c r="B4" t="n">
        <v>120</v>
      </c>
      <c r="C4" t="n">
        <v>2</v>
      </c>
    </row>
    <row r="5">
      <c r="A5" t="inlineStr">
        <is>
          <t>Terminal × ±15%</t>
        </is>
      </c>
      <c r="B5" t="n">
        <v>117</v>
      </c>
      <c r="C5" t="n">
        <v>3</v>
      </c>
    </row>
    <row r="6">
      <c r="A6" t="inlineStr">
        <is>
          <t>WACC ±1pp</t>
        </is>
      </c>
      <c r="B6" t="n">
        <v>40</v>
      </c>
      <c r="C6" t="n">
        <v>4</v>
      </c>
    </row>
    <row r="7">
      <c r="A7" t="inlineStr">
        <is>
          <t>Capex intensity ±15%</t>
        </is>
      </c>
      <c r="B7" t="n">
        <v>18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468.9</v>
      </c>
    </row>
    <row r="7">
      <c r="A7" s="3" t="inlineStr">
        <is>
          <t>Scenario PWEV target</t>
        </is>
      </c>
      <c r="B7" t="n">
        <v>482.46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461.261</v>
      </c>
    </row>
    <row r="12">
      <c r="A12" s="3" t="inlineStr">
        <is>
          <t>MC median</t>
        </is>
      </c>
      <c r="B12" t="n">
        <v>428.4502982900639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8.342000000000001</v>
      </c>
      <c r="C3" t="n">
        <v>4.016</v>
      </c>
      <c r="D3" t="n">
        <v>1.423</v>
      </c>
      <c r="E3" t="n">
        <v>1.073</v>
      </c>
      <c r="F3" t="n">
        <v>0.869</v>
      </c>
    </row>
    <row r="4">
      <c r="A4" t="inlineStr">
        <is>
          <t>2024-09-30</t>
        </is>
      </c>
      <c r="B4" t="n">
        <v>8.262</v>
      </c>
      <c r="C4" t="n">
        <v>3.679</v>
      </c>
      <c r="D4" t="n">
        <v>1.264</v>
      </c>
      <c r="E4" t="n">
        <v>1.25</v>
      </c>
      <c r="F4" t="n">
        <v>0.953</v>
      </c>
    </row>
    <row r="5">
      <c r="A5" t="inlineStr">
        <is>
          <t>2023-09-30</t>
        </is>
      </c>
      <c r="B5" t="n">
        <v>9.058</v>
      </c>
      <c r="C5" t="n">
        <v>3.717</v>
      </c>
      <c r="D5" t="n">
        <v>1.693</v>
      </c>
      <c r="E5" t="n">
        <v>1.744</v>
      </c>
      <c r="F5" t="n">
        <v>1.387</v>
      </c>
    </row>
    <row r="6">
      <c r="A6" t="inlineStr">
        <is>
          <t>2022-09-30</t>
        </is>
      </c>
      <c r="B6" t="n">
        <v>7.76</v>
      </c>
      <c r="C6" t="n">
        <v>3.102</v>
      </c>
      <c r="D6" t="n">
        <v>1.335</v>
      </c>
      <c r="E6" t="n">
        <v>1.197</v>
      </c>
      <c r="F6" t="n">
        <v>0.9320000000000001</v>
      </c>
    </row>
    <row r="7">
      <c r="A7" t="inlineStr">
        <is>
          <t>2021-09-30</t>
        </is>
      </c>
      <c r="B7" t="n">
        <v>6.997</v>
      </c>
      <c r="C7" t="n">
        <v>2.898</v>
      </c>
      <c r="D7" t="n">
        <v>0.73</v>
      </c>
      <c r="E7" t="n">
        <v>1.152</v>
      </c>
      <c r="F7" t="n">
        <v>1.358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1.544</v>
      </c>
      <c r="C11" t="n">
        <v>0.186</v>
      </c>
      <c r="D11" t="n">
        <v>1.358</v>
      </c>
      <c r="E11" t="n">
        <v>0.425</v>
      </c>
    </row>
    <row r="12">
      <c r="A12" t="inlineStr">
        <is>
          <t>2024-09-30</t>
        </is>
      </c>
      <c r="B12" t="n">
        <v>0.864</v>
      </c>
      <c r="C12" t="n">
        <v>0.225</v>
      </c>
      <c r="D12" t="n">
        <v>0.639</v>
      </c>
      <c r="E12" t="n">
        <v>0.595</v>
      </c>
    </row>
    <row r="13">
      <c r="A13" t="inlineStr">
        <is>
          <t>2023-09-30</t>
        </is>
      </c>
      <c r="B13" t="n">
        <v>1.375</v>
      </c>
      <c r="C13" t="n">
        <v>0.161</v>
      </c>
      <c r="D13" t="n">
        <v>1.214</v>
      </c>
      <c r="E13" t="n">
        <v>0.311</v>
      </c>
    </row>
    <row r="14">
      <c r="A14" t="inlineStr">
        <is>
          <t>2022-09-30</t>
        </is>
      </c>
      <c r="B14" t="n">
        <v>0.823</v>
      </c>
      <c r="C14" t="n">
        <v>0.141</v>
      </c>
      <c r="D14" t="n">
        <v>0.6820000000000001</v>
      </c>
      <c r="E14" t="n">
        <v>0.301</v>
      </c>
    </row>
    <row r="15">
      <c r="A15" t="inlineStr">
        <is>
          <t>2021-09-30</t>
        </is>
      </c>
      <c r="B15" t="n">
        <v>1.261</v>
      </c>
      <c r="C15" t="n">
        <v>0.12</v>
      </c>
      <c r="D15" t="n">
        <v>1.141</v>
      </c>
      <c r="E15" t="n">
        <v>0.3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431.06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ETN</t>
        </is>
      </c>
      <c r="B3" t="n">
        <v>31.55</v>
      </c>
      <c r="C3" t="n">
        <v>0.1</v>
      </c>
      <c r="D3" t="n">
        <v>0.161</v>
      </c>
      <c r="E3" t="inlineStr">
        <is>
          <t>direct</t>
        </is>
      </c>
      <c r="F3" t="n">
        <v>1</v>
      </c>
    </row>
    <row r="4">
      <c r="A4" t="inlineStr">
        <is>
          <t>VRT</t>
        </is>
      </c>
      <c r="B4" t="n">
        <v>51.02</v>
      </c>
      <c r="C4" t="n">
        <v>0.1</v>
      </c>
      <c r="D4" t="n">
        <v>0.164</v>
      </c>
      <c r="E4" t="inlineStr">
        <is>
          <t>segment</t>
        </is>
      </c>
      <c r="F4" t="n">
        <v>0.5</v>
      </c>
    </row>
    <row r="5">
      <c r="A5" t="inlineStr">
        <is>
          <t>EMR</t>
        </is>
      </c>
      <c r="B5" t="n">
        <v>20.24</v>
      </c>
      <c r="C5" t="n">
        <v>0.1</v>
      </c>
      <c r="D5" t="n">
        <v>0.242</v>
      </c>
      <c r="E5" t="inlineStr">
        <is>
          <t>segment</t>
        </is>
      </c>
      <c r="F5" t="n">
        <v>0.5</v>
      </c>
    </row>
    <row r="6">
      <c r="A6" t="inlineStr">
        <is>
          <t>AME</t>
        </is>
      </c>
      <c r="B6" t="n">
        <v>31.55</v>
      </c>
      <c r="C6" t="n">
        <v>0.1</v>
      </c>
      <c r="D6" t="n">
        <v>0.263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32.9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Electrification-Capex Digestion / Competition</t>
        </is>
      </c>
      <c r="B3" t="n">
        <v>0.2</v>
      </c>
      <c r="C3" t="n">
        <v>9.191000000000001</v>
      </c>
      <c r="D3" t="n">
        <v>23</v>
      </c>
      <c r="E3">
        <f>C3*D3</f>
        <v/>
      </c>
      <c r="F3">
        <f>E3/468.9-1</f>
        <v/>
      </c>
    </row>
    <row r="4">
      <c r="A4" t="inlineStr">
        <is>
          <t>Industrial / Datacenter Recession</t>
        </is>
      </c>
      <c r="B4" t="n">
        <v>0.17</v>
      </c>
      <c r="C4" t="n">
        <v>11.67</v>
      </c>
      <c r="D4" t="n">
        <v>30</v>
      </c>
      <c r="E4">
        <f>C4*D4</f>
        <v/>
      </c>
      <c r="F4">
        <f>E4/468.9-1</f>
        <v/>
      </c>
    </row>
    <row r="5">
      <c r="A5" t="inlineStr">
        <is>
          <t>Base — Electrification + Backlog</t>
        </is>
      </c>
      <c r="B5" t="n">
        <v>0.35</v>
      </c>
      <c r="C5" t="n">
        <v>14.306</v>
      </c>
      <c r="D5" t="n">
        <v>34</v>
      </c>
      <c r="E5">
        <f>C5*D5</f>
        <v/>
      </c>
      <c r="F5">
        <f>E5/468.9-1</f>
        <v/>
      </c>
    </row>
    <row r="6">
      <c r="A6" t="inlineStr">
        <is>
          <t>Growth — Datacenter Power / Grid Buildout</t>
        </is>
      </c>
      <c r="B6" t="n">
        <v>0.2</v>
      </c>
      <c r="C6" t="n">
        <v>16.038</v>
      </c>
      <c r="D6" t="n">
        <v>41</v>
      </c>
      <c r="E6">
        <f>C6*D6</f>
        <v/>
      </c>
      <c r="F6">
        <f>E6/468.9-1</f>
        <v/>
      </c>
    </row>
    <row r="7">
      <c r="A7" t="inlineStr">
        <is>
          <t>Bull — Re-Rate</t>
        </is>
      </c>
      <c r="B7" t="n">
        <v>0.08</v>
      </c>
      <c r="C7" t="n">
        <v>17.196</v>
      </c>
      <c r="D7" t="n">
        <v>49</v>
      </c>
      <c r="E7">
        <f>C7*D7</f>
        <v/>
      </c>
      <c r="F7">
        <f>E7/468.9-1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428.4502982900639</v>
      </c>
    </row>
    <row r="5">
      <c r="A5" t="inlineStr">
        <is>
          <t>P10</t>
        </is>
      </c>
      <c r="B5" t="n">
        <v>230.7768181436887</v>
      </c>
    </row>
    <row r="6">
      <c r="A6" t="inlineStr">
        <is>
          <t>P90</t>
        </is>
      </c>
      <c r="B6" t="n">
        <v>734.062488223485</v>
      </c>
    </row>
    <row r="7">
      <c r="A7" t="inlineStr">
        <is>
          <t>P(&gt; current) %</t>
        </is>
      </c>
      <c r="B7" t="n">
        <v>41.93</v>
      </c>
    </row>
    <row r="8">
      <c r="A8" t="inlineStr">
        <is>
          <t>P(&gt; target) %</t>
        </is>
      </c>
      <c r="B8" t="n">
        <v>39.13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6.153227725683018</v>
      </c>
    </row>
    <row r="13">
      <c r="A13" t="inlineStr">
        <is>
          <t>Gross Margin</t>
        </is>
      </c>
      <c r="B13" t="n">
        <v>28.89106061401712</v>
      </c>
    </row>
    <row r="14">
      <c r="A14" t="inlineStr">
        <is>
          <t>P/E Multiple</t>
        </is>
      </c>
      <c r="B14" t="n">
        <v>64.95571166029987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2026-07-08T09:40:38Z</dcterms:created>
  <dcterms:modified xsi:type="dcterms:W3CDTF">2026-07-08T09:40:38Z</dcterms:modified>
</cp:coreProperties>
</file>