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ResMed Inc (RMD)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0.82</v>
      </c>
    </row>
    <row r="10">
      <c r="A10" t="inlineStr">
        <is>
          <t>Diluted shares (B)</t>
        </is>
      </c>
      <c r="B10" s="4" t="n">
        <v>0.146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0.364</v>
      </c>
      <c r="C14" s="4" t="n">
        <v>0.372</v>
      </c>
      <c r="D14" s="4" t="n">
        <v>0.383</v>
      </c>
      <c r="E14" s="4" t="n">
        <v>0.383</v>
      </c>
      <c r="F14" s="4" t="n">
        <v>0.383</v>
      </c>
    </row>
    <row r="15">
      <c r="A15" t="inlineStr">
        <is>
          <t>D&amp;A $B</t>
        </is>
      </c>
      <c r="B15" s="4" t="n">
        <v>0.0917</v>
      </c>
      <c r="C15" s="4" t="n">
        <v>0.095</v>
      </c>
      <c r="D15" s="4" t="n">
        <v>0.1</v>
      </c>
      <c r="E15" s="4" t="n">
        <v>0.1067</v>
      </c>
      <c r="F15" s="4" t="n">
        <v>0.115</v>
      </c>
    </row>
    <row r="16">
      <c r="A16" t="inlineStr">
        <is>
          <t>Capex $B</t>
        </is>
      </c>
      <c r="B16" s="4" t="n">
        <v>0.1</v>
      </c>
      <c r="C16" s="4" t="n">
        <v>0.11</v>
      </c>
      <c r="D16" s="4" t="n">
        <v>0.12</v>
      </c>
      <c r="E16" s="4" t="n">
        <v>0.13</v>
      </c>
      <c r="F16" s="4" t="n">
        <v>0.14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5.872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50</v>
      </c>
      <c r="C3" t="n">
        <v>1</v>
      </c>
    </row>
    <row r="4">
      <c r="A4" t="inlineStr">
        <is>
          <t>Terminal × ±15%</t>
        </is>
      </c>
      <c r="B4" t="n">
        <v>43</v>
      </c>
      <c r="C4" t="n">
        <v>2</v>
      </c>
    </row>
    <row r="5">
      <c r="A5" t="inlineStr">
        <is>
          <t>Op margin ±3pp</t>
        </is>
      </c>
      <c r="B5" t="n">
        <v>31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219.75</v>
      </c>
    </row>
    <row r="7">
      <c r="A7" s="3" t="inlineStr">
        <is>
          <t>Scenario PWEV target</t>
        </is>
      </c>
      <c r="B7" t="n">
        <v>201.62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225.6958</v>
      </c>
    </row>
    <row r="12">
      <c r="A12" s="3" t="inlineStr">
        <is>
          <t>MC median</t>
        </is>
      </c>
      <c r="B12" t="n">
        <v>181.1736467439252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5.146</v>
      </c>
      <c r="C3" t="n">
        <v>3.055</v>
      </c>
      <c r="D3" t="n">
        <v>1.685</v>
      </c>
      <c r="E3" t="n">
        <v>1.678</v>
      </c>
      <c r="F3" t="n">
        <v>1.401</v>
      </c>
    </row>
    <row r="4">
      <c r="A4" t="inlineStr">
        <is>
          <t>2024-06-30</t>
        </is>
      </c>
      <c r="B4" t="n">
        <v>4.685</v>
      </c>
      <c r="C4" t="n">
        <v>2.655</v>
      </c>
      <c r="D4" t="n">
        <v>1.32</v>
      </c>
      <c r="E4" t="n">
        <v>1.317</v>
      </c>
      <c r="F4" t="n">
        <v>1.021</v>
      </c>
    </row>
    <row r="5">
      <c r="A5" t="inlineStr">
        <is>
          <t>2023-06-30</t>
        </is>
      </c>
      <c r="B5" t="n">
        <v>4.223</v>
      </c>
      <c r="C5" t="n">
        <v>2.356</v>
      </c>
      <c r="D5" t="n">
        <v>1.132</v>
      </c>
      <c r="E5" t="n">
        <v>1.162</v>
      </c>
      <c r="F5" t="n">
        <v>0.898</v>
      </c>
    </row>
    <row r="6">
      <c r="A6" t="inlineStr">
        <is>
          <t>2022-06-30</t>
        </is>
      </c>
      <c r="B6" t="n">
        <v>3.578</v>
      </c>
      <c r="C6" t="n">
        <v>2.024</v>
      </c>
      <c r="D6" t="n">
        <v>1</v>
      </c>
      <c r="E6" t="n">
        <v>0.983</v>
      </c>
      <c r="F6" t="n">
        <v>0.779</v>
      </c>
    </row>
    <row r="7">
      <c r="A7" t="inlineStr">
        <is>
          <t>2021-06-30</t>
        </is>
      </c>
      <c r="B7" t="n">
        <v>3.197</v>
      </c>
      <c r="C7" t="n">
        <v>1.839</v>
      </c>
      <c r="D7" t="n">
        <v>0.904</v>
      </c>
      <c r="E7" t="n">
        <v>0.912</v>
      </c>
      <c r="F7" t="n">
        <v>0.475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1.752</v>
      </c>
      <c r="C11" t="n">
        <v>0.09</v>
      </c>
      <c r="D11" t="n">
        <v>1.662</v>
      </c>
      <c r="E11" t="n">
        <v>0.3</v>
      </c>
    </row>
    <row r="12">
      <c r="A12" t="inlineStr">
        <is>
          <t>2024-06-30</t>
        </is>
      </c>
      <c r="B12" t="n">
        <v>1.401</v>
      </c>
      <c r="C12" t="n">
        <v>0.115</v>
      </c>
      <c r="D12" t="n">
        <v>1.286</v>
      </c>
      <c r="E12" t="n">
        <v>0.15</v>
      </c>
    </row>
    <row r="13">
      <c r="A13" t="inlineStr">
        <is>
          <t>2023-06-30</t>
        </is>
      </c>
      <c r="B13" t="n">
        <v>0.6929999999999999</v>
      </c>
      <c r="C13" t="n">
        <v>0.134</v>
      </c>
      <c r="D13" t="n">
        <v>0.5590000000000001</v>
      </c>
      <c r="E13" t="n">
        <v>1.07</v>
      </c>
    </row>
    <row r="14">
      <c r="A14" t="inlineStr">
        <is>
          <t>2022-06-30</t>
        </is>
      </c>
      <c r="B14" t="n">
        <v>0.351</v>
      </c>
      <c r="C14" t="n">
        <v>0.156</v>
      </c>
      <c r="D14" t="n">
        <v>0.195</v>
      </c>
      <c r="E14" t="n">
        <v>0.047</v>
      </c>
    </row>
    <row r="15">
      <c r="A15" t="inlineStr">
        <is>
          <t>2021-06-30</t>
        </is>
      </c>
      <c r="B15" t="n">
        <v>0.737</v>
      </c>
      <c r="C15" t="n">
        <v>0.117</v>
      </c>
      <c r="D15" t="n">
        <v>0.62</v>
      </c>
      <c r="E15" t="n">
        <v>0.09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201.9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direct</t>
        </is>
      </c>
      <c r="F3" t="n">
        <v>1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direct</t>
        </is>
      </c>
      <c r="F5" t="n">
        <v>1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7.936</v>
      </c>
      <c r="D3" t="n">
        <v>11.3</v>
      </c>
      <c r="E3">
        <f>C3*D3</f>
        <v/>
      </c>
      <c r="F3">
        <f>E3/219.75-1</f>
        <v/>
      </c>
    </row>
    <row r="4">
      <c r="A4" t="inlineStr">
        <is>
          <t>Hospital-Capex / Utilization Recession</t>
        </is>
      </c>
      <c r="B4" t="n">
        <v>0.17</v>
      </c>
      <c r="C4" t="n">
        <v>9.499000000000001</v>
      </c>
      <c r="D4" t="n">
        <v>15.9</v>
      </c>
      <c r="E4">
        <f>C4*D4</f>
        <v/>
      </c>
      <c r="F4">
        <f>E4/219.75-1</f>
        <v/>
      </c>
    </row>
    <row r="5">
      <c r="A5" t="inlineStr">
        <is>
          <t>Base — Procedure Volume + Innovation</t>
        </is>
      </c>
      <c r="B5" t="n">
        <v>0.35</v>
      </c>
      <c r="C5" t="n">
        <v>11.6</v>
      </c>
      <c r="D5" t="n">
        <v>18</v>
      </c>
      <c r="E5">
        <f>C5*D5</f>
        <v/>
      </c>
      <c r="F5">
        <f>E5/219.75-1</f>
        <v/>
      </c>
    </row>
    <row r="6">
      <c r="A6" t="inlineStr">
        <is>
          <t>Growth — New-Product Cycle / Penetration</t>
        </is>
      </c>
      <c r="B6" t="n">
        <v>0.2</v>
      </c>
      <c r="C6" t="n">
        <v>12.726</v>
      </c>
      <c r="D6" t="n">
        <v>22</v>
      </c>
      <c r="E6">
        <f>C6*D6</f>
        <v/>
      </c>
      <c r="F6">
        <f>E6/219.75-1</f>
        <v/>
      </c>
    </row>
    <row r="7">
      <c r="A7" t="inlineStr">
        <is>
          <t>Bull — Re-Rate</t>
        </is>
      </c>
      <c r="B7" t="n">
        <v>0.08</v>
      </c>
      <c r="C7" t="n">
        <v>13.307</v>
      </c>
      <c r="D7" t="n">
        <v>26.5</v>
      </c>
      <c r="E7">
        <f>C7*D7</f>
        <v/>
      </c>
      <c r="F7">
        <f>E7/219.75-1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181.1736467439252</v>
      </c>
    </row>
    <row r="5">
      <c r="A5" t="inlineStr">
        <is>
          <t>P10</t>
        </is>
      </c>
      <c r="B5" t="n">
        <v>111.3860841427807</v>
      </c>
    </row>
    <row r="6">
      <c r="A6" t="inlineStr">
        <is>
          <t>P90</t>
        </is>
      </c>
      <c r="B6" t="n">
        <v>273.552778053792</v>
      </c>
    </row>
    <row r="7">
      <c r="A7" t="inlineStr">
        <is>
          <t>P(&gt; current) %</t>
        </is>
      </c>
      <c r="B7" t="n">
        <v>28.55</v>
      </c>
    </row>
    <row r="8">
      <c r="A8" t="inlineStr">
        <is>
          <t>P(&gt; target) %</t>
        </is>
      </c>
      <c r="B8" t="n">
        <v>37.65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5.152337085792282</v>
      </c>
    </row>
    <row r="13">
      <c r="A13" t="inlineStr">
        <is>
          <t>Gross Margin</t>
        </is>
      </c>
      <c r="B13" t="n">
        <v>16.51678926288159</v>
      </c>
    </row>
    <row r="14">
      <c r="A14" t="inlineStr">
        <is>
          <t>P/E Multiple</t>
        </is>
      </c>
      <c r="B14" t="n">
        <v>78.33087365132613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2026-07-08T09:40:38Z</dcterms:created>
  <dcterms:modified xsi:type="dcterms:W3CDTF">2026-07-08T09:40:38Z</dcterms:modified>
</cp:coreProperties>
</file>