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Raymond James Financial Inc. (RJF)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5.86</v>
      </c>
    </row>
    <row r="10">
      <c r="A10" t="inlineStr">
        <is>
          <t>Diluted shares (B)</t>
        </is>
      </c>
      <c r="B10" s="4" t="n">
        <v>0.197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0.05</v>
      </c>
    </row>
    <row r="14">
      <c r="A14" t="inlineStr">
        <is>
          <t>Operating margin</t>
        </is>
      </c>
      <c r="B14" s="4" t="n">
        <v>0.216</v>
      </c>
      <c r="C14" s="4" t="n">
        <v>0.221</v>
      </c>
      <c r="D14" s="4" t="n">
        <v>0.228</v>
      </c>
      <c r="E14" s="4" t="n">
        <v>0.228</v>
      </c>
      <c r="F14" s="4" t="n">
        <v>0.228</v>
      </c>
    </row>
    <row r="15">
      <c r="A15" t="inlineStr">
        <is>
          <t>D&amp;A $B</t>
        </is>
      </c>
      <c r="B15" s="4" t="n">
        <v>0.19</v>
      </c>
      <c r="C15" s="4" t="n">
        <v>0.1937</v>
      </c>
      <c r="D15" s="4" t="n">
        <v>0.199</v>
      </c>
      <c r="E15" s="4" t="n">
        <v>0.206</v>
      </c>
      <c r="F15" s="4" t="n">
        <v>0.2147</v>
      </c>
    </row>
    <row r="16">
      <c r="A16" t="inlineStr">
        <is>
          <t>Capex $B</t>
        </is>
      </c>
      <c r="B16" s="4" t="n">
        <v>0.2</v>
      </c>
      <c r="C16" s="4" t="n">
        <v>0.21</v>
      </c>
      <c r="D16" s="4" t="n">
        <v>0.22</v>
      </c>
      <c r="E16" s="4" t="n">
        <v>0.23</v>
      </c>
      <c r="F16" s="4" t="n">
        <v>0.24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15.75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46</v>
      </c>
      <c r="C3" t="n">
        <v>1</v>
      </c>
    </row>
    <row r="4">
      <c r="A4" t="inlineStr">
        <is>
          <t>Revenue CAGR ±3pp</t>
        </is>
      </c>
      <c r="B4" t="n">
        <v>42</v>
      </c>
      <c r="C4" t="n">
        <v>2</v>
      </c>
    </row>
    <row r="5">
      <c r="A5" t="inlineStr">
        <is>
          <t>Terminal × ±15%</t>
        </is>
      </c>
      <c r="B5" t="n">
        <v>34</v>
      </c>
      <c r="C5" t="n">
        <v>3</v>
      </c>
    </row>
    <row r="6">
      <c r="A6" t="inlineStr">
        <is>
          <t>WACC ±1pp</t>
        </is>
      </c>
      <c r="B6" t="n">
        <v>14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167.6</v>
      </c>
    </row>
    <row r="7">
      <c r="A7" s="3" t="inlineStr">
        <is>
          <t>Scenario PWEV target</t>
        </is>
      </c>
      <c r="B7" t="n">
        <v>153.84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236.1444</v>
      </c>
    </row>
    <row r="12">
      <c r="A12" s="3" t="inlineStr">
        <is>
          <t>MC median</t>
        </is>
      </c>
      <c r="B12" t="n">
        <v>140.1028368225826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15.912</v>
      </c>
      <c r="C3" t="n">
        <v>14.028</v>
      </c>
      <c r="D3" t="n">
        <v>4.561</v>
      </c>
      <c r="E3" t="n">
        <v>4.561</v>
      </c>
      <c r="F3" t="n">
        <v>2.135</v>
      </c>
    </row>
    <row r="4">
      <c r="A4" t="inlineStr">
        <is>
          <t>2024-09-30</t>
        </is>
      </c>
      <c r="B4" t="n">
        <v>14.741</v>
      </c>
      <c r="C4" t="n">
        <v>12.594</v>
      </c>
      <c r="D4" t="n">
        <v>2.643</v>
      </c>
      <c r="E4" t="n">
        <v>2.643</v>
      </c>
      <c r="F4" t="n">
        <v>2.068</v>
      </c>
    </row>
    <row r="5">
      <c r="A5" t="inlineStr">
        <is>
          <t>2023-09-30</t>
        </is>
      </c>
      <c r="B5" t="n">
        <v>11.468</v>
      </c>
      <c r="C5" t="n">
        <v>11.197</v>
      </c>
      <c r="D5" t="n">
        <v>7.213</v>
      </c>
      <c r="E5" t="n">
        <v>7.213</v>
      </c>
      <c r="F5" t="n">
        <v>1.739</v>
      </c>
    </row>
    <row r="6">
      <c r="A6" t="inlineStr">
        <is>
          <t>2022-09-30</t>
        </is>
      </c>
      <c r="B6" t="n">
        <v>11.156</v>
      </c>
      <c r="C6" t="n">
        <v>10.751</v>
      </c>
      <c r="D6" t="n">
        <v>2.022</v>
      </c>
      <c r="E6" t="n">
        <v>2.022</v>
      </c>
      <c r="F6" t="n">
        <v>1.509</v>
      </c>
    </row>
    <row r="7">
      <c r="A7" t="inlineStr">
        <is>
          <t>2021-09-30</t>
        </is>
      </c>
      <c r="B7" t="n">
        <v>9.779999999999999</v>
      </c>
      <c r="C7" t="n">
        <v>9.662000000000001</v>
      </c>
      <c r="D7" t="n">
        <v>1.791</v>
      </c>
      <c r="E7" t="n">
        <v>1.791</v>
      </c>
      <c r="F7" t="n">
        <v>1.403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2.434</v>
      </c>
      <c r="C11" t="n">
        <v>0.188</v>
      </c>
      <c r="D11" t="n">
        <v>2.246</v>
      </c>
      <c r="E11" t="n">
        <v>1.267</v>
      </c>
    </row>
    <row r="12">
      <c r="A12" t="inlineStr">
        <is>
          <t>2024-09-30</t>
        </is>
      </c>
      <c r="B12" t="n">
        <v>2.155</v>
      </c>
      <c r="C12" t="n">
        <v>0.205</v>
      </c>
      <c r="D12" t="n">
        <v>1.95</v>
      </c>
      <c r="E12" t="n">
        <v>0.984</v>
      </c>
    </row>
    <row r="13">
      <c r="A13" t="inlineStr">
        <is>
          <t>2023-09-30</t>
        </is>
      </c>
      <c r="B13" t="n">
        <v>-3.514</v>
      </c>
      <c r="C13" t="n">
        <v>0.173</v>
      </c>
      <c r="D13" t="n">
        <v>-3.687</v>
      </c>
      <c r="E13" t="n">
        <v>0.862</v>
      </c>
    </row>
    <row r="14">
      <c r="A14" t="inlineStr">
        <is>
          <t>2022-09-30</t>
        </is>
      </c>
      <c r="B14" t="n">
        <v>0.07199999999999999</v>
      </c>
      <c r="C14" t="n">
        <v>0.091</v>
      </c>
      <c r="D14" t="n">
        <v>-0.019</v>
      </c>
      <c r="E14" t="n">
        <v>0.216</v>
      </c>
    </row>
    <row r="15">
      <c r="A15" t="inlineStr">
        <is>
          <t>2021-09-30</t>
        </is>
      </c>
      <c r="B15" t="n">
        <v>6.625</v>
      </c>
      <c r="C15" t="n">
        <v>0.074</v>
      </c>
      <c r="D15" t="n">
        <v>6.551</v>
      </c>
      <c r="E15" t="n">
        <v>0.128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202.61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MS</t>
        </is>
      </c>
      <c r="B3" t="n">
        <v>18.76</v>
      </c>
      <c r="C3" t="n">
        <v>0.05</v>
      </c>
      <c r="D3" t="n">
        <v>0.406</v>
      </c>
      <c r="E3" t="inlineStr">
        <is>
          <t>segment</t>
        </is>
      </c>
      <c r="F3" t="n">
        <v>0.5</v>
      </c>
    </row>
    <row r="4">
      <c r="A4" t="inlineStr">
        <is>
          <t>GS</t>
        </is>
      </c>
      <c r="B4" t="n">
        <v>18.08</v>
      </c>
      <c r="C4" t="n">
        <v>0.05</v>
      </c>
      <c r="D4" t="n">
        <v>0.386</v>
      </c>
      <c r="E4" t="inlineStr">
        <is>
          <t>segment</t>
        </is>
      </c>
      <c r="F4" t="n">
        <v>0.5</v>
      </c>
    </row>
    <row r="5">
      <c r="A5" t="inlineStr">
        <is>
          <t>SCHW</t>
        </is>
      </c>
      <c r="B5" t="n">
        <v>14.51</v>
      </c>
      <c r="C5" t="n">
        <v>0.07000000000000001</v>
      </c>
      <c r="D5" t="n">
        <v>0.493</v>
      </c>
      <c r="E5" t="inlineStr">
        <is>
          <t>direct</t>
        </is>
      </c>
      <c r="F5" t="n">
        <v>1</v>
      </c>
    </row>
    <row r="6">
      <c r="A6" t="inlineStr">
        <is>
          <t>IBKR</t>
        </is>
      </c>
      <c r="B6" t="n">
        <v>37.17</v>
      </c>
      <c r="C6" t="n">
        <v>0.07000000000000001</v>
      </c>
      <c r="D6" t="n">
        <v>0.768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18.8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Zero-Commission / Rate / Competition Reset</t>
        </is>
      </c>
      <c r="B3" t="n">
        <v>0.2</v>
      </c>
      <c r="C3" t="n">
        <v>7.954</v>
      </c>
      <c r="D3" t="n">
        <v>8.5</v>
      </c>
      <c r="E3">
        <f>C3*D3</f>
        <v/>
      </c>
      <c r="F3">
        <f>E3/167.6-1</f>
        <v/>
      </c>
    </row>
    <row r="4">
      <c r="A4" t="inlineStr">
        <is>
          <t>Market-Activity Recession</t>
        </is>
      </c>
      <c r="B4" t="n">
        <v>0.17</v>
      </c>
      <c r="C4" t="n">
        <v>10.95</v>
      </c>
      <c r="D4" t="n">
        <v>10.5</v>
      </c>
      <c r="E4">
        <f>C4*D4</f>
        <v/>
      </c>
      <c r="F4">
        <f>E4/167.6-1</f>
        <v/>
      </c>
    </row>
    <row r="5">
      <c r="A5" t="inlineStr">
        <is>
          <t>Base — Client Assets + NII + Trading</t>
        </is>
      </c>
      <c r="B5" t="n">
        <v>0.35</v>
      </c>
      <c r="C5" t="n">
        <v>13.316</v>
      </c>
      <c r="D5" t="n">
        <v>12</v>
      </c>
      <c r="E5">
        <f>C5*D5</f>
        <v/>
      </c>
      <c r="F5">
        <f>E5/167.6-1</f>
        <v/>
      </c>
    </row>
    <row r="6">
      <c r="A6" t="inlineStr">
        <is>
          <t>Growth — Asset Gathering / Rate Tailwind</t>
        </is>
      </c>
      <c r="B6" t="n">
        <v>0.2</v>
      </c>
      <c r="C6" t="n">
        <v>15.943</v>
      </c>
      <c r="D6" t="n">
        <v>13.5</v>
      </c>
      <c r="E6">
        <f>C6*D6</f>
        <v/>
      </c>
      <c r="F6">
        <f>E6/167.6-1</f>
        <v/>
      </c>
    </row>
    <row r="7">
      <c r="A7" t="inlineStr">
        <is>
          <t>Bull — Re-Rate</t>
        </is>
      </c>
      <c r="B7" t="n">
        <v>0.08</v>
      </c>
      <c r="C7" t="n">
        <v>17.533</v>
      </c>
      <c r="D7" t="n">
        <v>15.5</v>
      </c>
      <c r="E7">
        <f>C7*D7</f>
        <v/>
      </c>
      <c r="F7">
        <f>E7/167.6-1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140.1028368225826</v>
      </c>
    </row>
    <row r="5">
      <c r="A5" t="inlineStr">
        <is>
          <t>P10</t>
        </is>
      </c>
      <c r="B5" t="n">
        <v>82.81468616635797</v>
      </c>
    </row>
    <row r="6">
      <c r="A6" t="inlineStr">
        <is>
          <t>P90</t>
        </is>
      </c>
      <c r="B6" t="n">
        <v>217.5415999629732</v>
      </c>
    </row>
    <row r="7">
      <c r="A7" t="inlineStr">
        <is>
          <t>P(&gt; current) %</t>
        </is>
      </c>
      <c r="B7" t="n">
        <v>30.78</v>
      </c>
    </row>
    <row r="8">
      <c r="A8" t="inlineStr">
        <is>
          <t>P(&gt; target) %</t>
        </is>
      </c>
      <c r="B8" t="n">
        <v>39.96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9.15798355783294</v>
      </c>
    </row>
    <row r="13">
      <c r="A13" t="inlineStr">
        <is>
          <t>Gross Margin</t>
        </is>
      </c>
      <c r="B13" t="n">
        <v>3.081529035827617</v>
      </c>
    </row>
    <row r="14">
      <c r="A14" t="inlineStr">
        <is>
          <t>P/E Multiple</t>
        </is>
      </c>
      <c r="B14" t="n">
        <v>87.76048740633944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2026-07-08T09:40:37Z</dcterms:created>
  <dcterms:modified xsi:type="dcterms:W3CDTF">2026-07-08T09:40:37Z</dcterms:modified>
</cp:coreProperties>
</file>