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Regeneron Pharmaceuticals Inc (REGN)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0.26</v>
      </c>
    </row>
    <row r="10">
      <c r="A10" t="inlineStr">
        <is>
          <t>Diluted shares (B)</t>
        </is>
      </c>
      <c r="B10" s="4" t="n">
        <v>0.106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0.364</v>
      </c>
      <c r="C14" s="4" t="n">
        <v>0.372</v>
      </c>
      <c r="D14" s="4" t="n">
        <v>0.383</v>
      </c>
      <c r="E14" s="4" t="n">
        <v>0.383</v>
      </c>
      <c r="F14" s="4" t="n">
        <v>0.383</v>
      </c>
    </row>
    <row r="15">
      <c r="A15" t="inlineStr">
        <is>
          <t>D&amp;A $B</t>
        </is>
      </c>
      <c r="B15" s="4" t="n">
        <v>0.8733</v>
      </c>
      <c r="C15" s="4" t="n">
        <v>0.8967000000000001</v>
      </c>
      <c r="D15" s="4" t="n">
        <v>0.93</v>
      </c>
      <c r="E15" s="4" t="n">
        <v>0.9733000000000001</v>
      </c>
      <c r="F15" s="4" t="n">
        <v>1.0267</v>
      </c>
    </row>
    <row r="16">
      <c r="A16" t="inlineStr">
        <is>
          <t>Capex $B</t>
        </is>
      </c>
      <c r="B16" s="4" t="n">
        <v>0.9399999999999999</v>
      </c>
      <c r="C16" s="4" t="n">
        <v>1</v>
      </c>
      <c r="D16" s="4" t="n">
        <v>1.06</v>
      </c>
      <c r="E16" s="4" t="n">
        <v>1.12</v>
      </c>
      <c r="F16" s="4" t="n">
        <v>1.18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15.517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159</v>
      </c>
      <c r="C3" t="n">
        <v>1</v>
      </c>
    </row>
    <row r="4">
      <c r="A4" t="inlineStr">
        <is>
          <t>Terminal × ±15%</t>
        </is>
      </c>
      <c r="B4" t="n">
        <v>126</v>
      </c>
      <c r="C4" t="n">
        <v>2</v>
      </c>
    </row>
    <row r="5">
      <c r="A5" t="inlineStr">
        <is>
          <t>Op margin ±3pp</t>
        </is>
      </c>
      <c r="B5" t="n">
        <v>99</v>
      </c>
      <c r="C5" t="n">
        <v>3</v>
      </c>
    </row>
    <row r="6">
      <c r="A6" t="inlineStr">
        <is>
          <t>WACC ±1pp</t>
        </is>
      </c>
      <c r="B6" t="n">
        <v>49</v>
      </c>
      <c r="C6" t="n">
        <v>4</v>
      </c>
    </row>
    <row r="7">
      <c r="A7" t="inlineStr">
        <is>
          <t>Capex intensity ±15%</t>
        </is>
      </c>
      <c r="B7" t="n">
        <v>38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676.23</v>
      </c>
    </row>
    <row r="7">
      <c r="A7" s="3" t="inlineStr">
        <is>
          <t>Scenario PWEV target</t>
        </is>
      </c>
      <c r="B7" t="n">
        <v>625.1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721.544</v>
      </c>
    </row>
    <row r="12">
      <c r="A12" s="3" t="inlineStr">
        <is>
          <t>MC median</t>
        </is>
      </c>
      <c r="B12" t="n">
        <v>560.8130779966373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14.343</v>
      </c>
      <c r="C3" t="n">
        <v>12.242</v>
      </c>
      <c r="D3" t="n">
        <v>3.578</v>
      </c>
      <c r="E3" t="n">
        <v>5.275</v>
      </c>
      <c r="F3" t="n">
        <v>4.505</v>
      </c>
    </row>
    <row r="4">
      <c r="A4" t="inlineStr">
        <is>
          <t>2024-12-31</t>
        </is>
      </c>
      <c r="B4" t="n">
        <v>14.202</v>
      </c>
      <c r="C4" t="n">
        <v>12.232</v>
      </c>
      <c r="D4" t="n">
        <v>3.991</v>
      </c>
      <c r="E4" t="n">
        <v>4.835</v>
      </c>
      <c r="F4" t="n">
        <v>4.413</v>
      </c>
    </row>
    <row r="5">
      <c r="A5" t="inlineStr">
        <is>
          <t>2023-12-31</t>
        </is>
      </c>
      <c r="B5" t="n">
        <v>13.117</v>
      </c>
      <c r="C5" t="n">
        <v>12.234</v>
      </c>
      <c r="D5" t="n">
        <v>4.047</v>
      </c>
      <c r="E5" t="n">
        <v>4.047</v>
      </c>
      <c r="F5" t="n">
        <v>3.954</v>
      </c>
    </row>
    <row r="6">
      <c r="A6" t="inlineStr">
        <is>
          <t>2022-12-31</t>
        </is>
      </c>
      <c r="B6" t="n">
        <v>12.173</v>
      </c>
      <c r="C6" t="n">
        <v>10.468</v>
      </c>
      <c r="D6" t="n">
        <v>5.386</v>
      </c>
      <c r="E6" t="n">
        <v>4.918</v>
      </c>
      <c r="F6" t="n">
        <v>4.338</v>
      </c>
    </row>
    <row r="7">
      <c r="A7" t="inlineStr">
        <is>
          <t>2021-12-31</t>
        </is>
      </c>
      <c r="B7" t="n">
        <v>16.072</v>
      </c>
      <c r="C7" t="n">
        <v>13.348</v>
      </c>
      <c r="D7" t="n">
        <v>8.946999999999999</v>
      </c>
      <c r="E7" t="n">
        <v>9.382999999999999</v>
      </c>
      <c r="F7" t="n">
        <v>8.074999999999999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4.979</v>
      </c>
      <c r="C11" t="n">
        <v>0.898</v>
      </c>
      <c r="D11" t="n">
        <v>4.081</v>
      </c>
      <c r="E11" t="n">
        <v>3.971</v>
      </c>
    </row>
    <row r="12">
      <c r="A12" t="inlineStr">
        <is>
          <t>2024-12-31</t>
        </is>
      </c>
      <c r="B12" t="n">
        <v>4.421</v>
      </c>
      <c r="C12" t="n">
        <v>0.756</v>
      </c>
      <c r="D12" t="n">
        <v>3.665</v>
      </c>
      <c r="E12" t="n">
        <v>3.632</v>
      </c>
    </row>
    <row r="13">
      <c r="A13" t="inlineStr">
        <is>
          <t>2023-12-31</t>
        </is>
      </c>
      <c r="B13" t="n">
        <v>4.594</v>
      </c>
      <c r="C13" t="n">
        <v>0.926</v>
      </c>
      <c r="D13" t="n">
        <v>3.668</v>
      </c>
      <c r="E13" t="n">
        <v>2.235</v>
      </c>
    </row>
    <row r="14">
      <c r="A14" t="inlineStr">
        <is>
          <t>2022-12-31</t>
        </is>
      </c>
      <c r="B14" t="n">
        <v>5.015</v>
      </c>
      <c r="C14" t="n">
        <v>0.59</v>
      </c>
      <c r="D14" t="n">
        <v>4.425</v>
      </c>
      <c r="E14" t="n">
        <v>2.529</v>
      </c>
    </row>
    <row r="15">
      <c r="A15" t="inlineStr">
        <is>
          <t>2021-12-31</t>
        </is>
      </c>
      <c r="B15" t="n">
        <v>7.081</v>
      </c>
      <c r="C15" t="n">
        <v>0.552</v>
      </c>
      <c r="D15" t="n">
        <v>6.529</v>
      </c>
      <c r="E15" t="n">
        <v>2.678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615.35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ABBV</t>
        </is>
      </c>
      <c r="B3" t="n">
        <v>16.47</v>
      </c>
      <c r="C3" t="n">
        <v>0.04</v>
      </c>
      <c r="D3" t="n">
        <v>0.322</v>
      </c>
      <c r="E3" t="inlineStr">
        <is>
          <t>direct</t>
        </is>
      </c>
      <c r="F3" t="n">
        <v>1</v>
      </c>
    </row>
    <row r="4">
      <c r="A4" t="inlineStr">
        <is>
          <t>AMGN</t>
        </is>
      </c>
      <c r="B4" t="n">
        <v>15.85</v>
      </c>
      <c r="C4" t="n">
        <v>0.04</v>
      </c>
      <c r="D4" t="n">
        <v>0.338</v>
      </c>
      <c r="E4" t="inlineStr">
        <is>
          <t>direct</t>
        </is>
      </c>
      <c r="F4" t="n">
        <v>1</v>
      </c>
    </row>
    <row r="5">
      <c r="A5" t="inlineStr">
        <is>
          <t>GILD</t>
        </is>
      </c>
      <c r="B5" t="n">
        <v>15.22</v>
      </c>
      <c r="C5" t="n">
        <v>0.04</v>
      </c>
      <c r="D5" t="n">
        <v>0.393</v>
      </c>
      <c r="E5" t="inlineStr">
        <is>
          <t>direct</t>
        </is>
      </c>
      <c r="F5" t="n">
        <v>1</v>
      </c>
    </row>
    <row r="6">
      <c r="A6" t="inlineStr">
        <is>
          <t>VRTX</t>
        </is>
      </c>
      <c r="B6" t="n">
        <v>25.25</v>
      </c>
      <c r="C6" t="n">
        <v>0.04</v>
      </c>
      <c r="D6" t="n">
        <v>0.381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28.787</v>
      </c>
      <c r="D3" t="n">
        <v>9.5</v>
      </c>
      <c r="E3">
        <f>C3*D3</f>
        <v/>
      </c>
      <c r="F3">
        <f>E3/676.23-1</f>
        <v/>
      </c>
    </row>
    <row r="4">
      <c r="A4" t="inlineStr">
        <is>
          <t>Pipeline Setback / Pricing Pressure</t>
        </is>
      </c>
      <c r="B4" t="n">
        <v>0.17</v>
      </c>
      <c r="C4" t="n">
        <v>37.028</v>
      </c>
      <c r="D4" t="n">
        <v>13</v>
      </c>
      <c r="E4">
        <f>C4*D4</f>
        <v/>
      </c>
      <c r="F4">
        <f>E4/676.23-1</f>
        <v/>
      </c>
    </row>
    <row r="5">
      <c r="A5" t="inlineStr">
        <is>
          <t>Base — Pipeline Offsets LOE</t>
        </is>
      </c>
      <c r="B5" t="n">
        <v>0.35</v>
      </c>
      <c r="C5" t="n">
        <v>43.839</v>
      </c>
      <c r="D5" t="n">
        <v>14.4</v>
      </c>
      <c r="E5">
        <f>C5*D5</f>
        <v/>
      </c>
      <c r="F5">
        <f>E5/676.23-1</f>
        <v/>
      </c>
    </row>
    <row r="6">
      <c r="A6" t="inlineStr">
        <is>
          <t>Growth — Launch / Indication Expansion</t>
        </is>
      </c>
      <c r="B6" t="n">
        <v>0.2</v>
      </c>
      <c r="C6" t="n">
        <v>49.096</v>
      </c>
      <c r="D6" t="n">
        <v>17.6</v>
      </c>
      <c r="E6">
        <f>C6*D6</f>
        <v/>
      </c>
      <c r="F6">
        <f>E6/676.23-1</f>
        <v/>
      </c>
    </row>
    <row r="7">
      <c r="A7" t="inlineStr">
        <is>
          <t>Bull — Blockbuster / Pipeline Re-Rate</t>
        </is>
      </c>
      <c r="B7" t="n">
        <v>0.08</v>
      </c>
      <c r="C7" t="n">
        <v>54.22</v>
      </c>
      <c r="D7" t="n">
        <v>20</v>
      </c>
      <c r="E7">
        <f>C7*D7</f>
        <v/>
      </c>
      <c r="F7">
        <f>E7/676.23-1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560.8130779966373</v>
      </c>
    </row>
    <row r="5">
      <c r="A5" t="inlineStr">
        <is>
          <t>P10</t>
        </is>
      </c>
      <c r="B5" t="n">
        <v>336.7651465707682</v>
      </c>
    </row>
    <row r="6">
      <c r="A6" t="inlineStr">
        <is>
          <t>P90</t>
        </is>
      </c>
      <c r="B6" t="n">
        <v>868.4102917845403</v>
      </c>
    </row>
    <row r="7">
      <c r="A7" t="inlineStr">
        <is>
          <t>P(&gt; current) %</t>
        </is>
      </c>
      <c r="B7" t="n">
        <v>30.06</v>
      </c>
    </row>
    <row r="8">
      <c r="A8" t="inlineStr">
        <is>
          <t>P(&gt; target) %</t>
        </is>
      </c>
      <c r="B8" t="n">
        <v>37.93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6.222162619785588</v>
      </c>
    </row>
    <row r="13">
      <c r="A13" t="inlineStr">
        <is>
          <t>Gross Margin</t>
        </is>
      </c>
      <c r="B13" t="n">
        <v>14.1813518227395</v>
      </c>
    </row>
    <row r="14">
      <c r="A14" t="inlineStr">
        <is>
          <t>P/E Multiple</t>
        </is>
      </c>
      <c r="B14" t="n">
        <v>79.59648555747489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2026-07-08T09:40:36Z</dcterms:created>
  <dcterms:modified xsi:type="dcterms:W3CDTF">2026-07-08T09:40:36Z</dcterms:modified>
</cp:coreProperties>
</file>